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OneDrive - CARNET\Računovodstvo OŠ Pokupsko\2024\Financijska izvješća\01.01.2024. - 30.06.2024\"/>
    </mc:Choice>
  </mc:AlternateContent>
  <xr:revisionPtr revIDLastSave="19" documentId="11_EB79AA2E134B40D852B0AFD3A97BC5F2F8F1FC58" xr6:coauthVersionLast="37" xr6:coauthVersionMax="37" xr10:uidLastSave="{88FF2C5F-94BD-483C-BFA8-A50570202E8C}"/>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F308" i="9"/>
  <c r="B308" i="9"/>
  <c r="F307" i="9"/>
  <c r="H306" i="9"/>
  <c r="G306" i="9"/>
  <c r="E306" i="9" s="1"/>
  <c r="B306" i="9" s="1"/>
  <c r="F306" i="9"/>
  <c r="H305" i="9"/>
  <c r="G305" i="9"/>
  <c r="E305" i="9" s="1"/>
  <c r="B305" i="9" s="1"/>
  <c r="F305" i="9"/>
  <c r="H304" i="9"/>
  <c r="G304" i="9"/>
  <c r="E304" i="9" s="1"/>
  <c r="B304" i="9" s="1"/>
  <c r="F304" i="9"/>
  <c r="H303" i="9"/>
  <c r="G303" i="9"/>
  <c r="E303" i="9" s="1"/>
  <c r="B303" i="9" s="1"/>
  <c r="F303" i="9"/>
  <c r="H302" i="9"/>
  <c r="E302" i="9" s="1"/>
  <c r="B302" i="9" s="1"/>
  <c r="G302" i="9"/>
  <c r="F302" i="9"/>
  <c r="H301" i="9"/>
  <c r="G301" i="9"/>
  <c r="F301" i="9"/>
  <c r="E301" i="9"/>
  <c r="B301" i="9" s="1"/>
  <c r="H300" i="9"/>
  <c r="G300" i="9"/>
  <c r="F300" i="9"/>
  <c r="H299" i="9"/>
  <c r="G299" i="9"/>
  <c r="E299" i="9" s="1"/>
  <c r="B299" i="9" s="1"/>
  <c r="F299" i="9"/>
  <c r="H298" i="9"/>
  <c r="E298" i="9" s="1"/>
  <c r="G298" i="9"/>
  <c r="F298" i="9"/>
  <c r="B298" i="9"/>
  <c r="H297" i="9"/>
  <c r="G297" i="9"/>
  <c r="F297" i="9"/>
  <c r="H296" i="9"/>
  <c r="G296" i="9"/>
  <c r="F296" i="9"/>
  <c r="E296" i="9"/>
  <c r="B296" i="9"/>
  <c r="H295" i="9"/>
  <c r="G295" i="9"/>
  <c r="E295" i="9" s="1"/>
  <c r="B295" i="9" s="1"/>
  <c r="F295" i="9"/>
  <c r="H294" i="9"/>
  <c r="E294" i="9" s="1"/>
  <c r="G294" i="9"/>
  <c r="F294" i="9"/>
  <c r="H293" i="9"/>
  <c r="G293" i="9"/>
  <c r="F293" i="9"/>
  <c r="H292" i="9"/>
  <c r="G292" i="9"/>
  <c r="F292" i="9"/>
  <c r="H291" i="9"/>
  <c r="G291" i="9"/>
  <c r="F291" i="9"/>
  <c r="E291" i="9"/>
  <c r="B291" i="9" s="1"/>
  <c r="F290" i="9"/>
  <c r="F289" i="9"/>
  <c r="H288" i="9"/>
  <c r="G288" i="9"/>
  <c r="E288" i="9" s="1"/>
  <c r="F288" i="9"/>
  <c r="B288" i="9"/>
  <c r="H287" i="9"/>
  <c r="G287" i="9"/>
  <c r="F287" i="9"/>
  <c r="H286" i="9"/>
  <c r="G286" i="9"/>
  <c r="F286" i="9"/>
  <c r="H285" i="9"/>
  <c r="G285" i="9"/>
  <c r="F285" i="9"/>
  <c r="E285" i="9"/>
  <c r="B285" i="9" s="1"/>
  <c r="F284" i="9"/>
  <c r="H283" i="9"/>
  <c r="G283" i="9"/>
  <c r="E283" i="9" s="1"/>
  <c r="B283" i="9" s="1"/>
  <c r="F283" i="9"/>
  <c r="H282" i="9"/>
  <c r="E282" i="9" s="1"/>
  <c r="G282" i="9"/>
  <c r="F282" i="9"/>
  <c r="H281" i="9"/>
  <c r="G281" i="9"/>
  <c r="F281" i="9"/>
  <c r="E281" i="9"/>
  <c r="B281" i="9" s="1"/>
  <c r="F280" i="9"/>
  <c r="F279" i="9"/>
  <c r="F278" i="9"/>
  <c r="F276" i="9"/>
  <c r="L275" i="9"/>
  <c r="F275" i="9" s="1"/>
  <c r="H275" i="9"/>
  <c r="F274" i="9"/>
  <c r="I273" i="9"/>
  <c r="H273" i="9"/>
  <c r="F273" i="9"/>
  <c r="E272" i="9"/>
  <c r="M271" i="9"/>
  <c r="L271" i="9"/>
  <c r="F271" i="9" s="1"/>
  <c r="E271" i="9"/>
  <c r="M270" i="9"/>
  <c r="L270" i="9"/>
  <c r="F270" i="9"/>
  <c r="E270" i="9"/>
  <c r="B270" i="9"/>
  <c r="M269" i="9"/>
  <c r="L269" i="9"/>
  <c r="F269" i="9" s="1"/>
  <c r="B269" i="9" s="1"/>
  <c r="E269" i="9"/>
  <c r="M268" i="9"/>
  <c r="L268" i="9"/>
  <c r="F268" i="9"/>
  <c r="E268" i="9"/>
  <c r="B268" i="9" s="1"/>
  <c r="M267" i="9"/>
  <c r="L267" i="9"/>
  <c r="F267" i="9"/>
  <c r="E267" i="9"/>
  <c r="B267" i="9" s="1"/>
  <c r="M266" i="9"/>
  <c r="L266" i="9"/>
  <c r="E266" i="9"/>
  <c r="M265" i="9"/>
  <c r="L265" i="9"/>
  <c r="F265" i="9" s="1"/>
  <c r="E265" i="9"/>
  <c r="M264" i="9"/>
  <c r="F264" i="9" s="1"/>
  <c r="B264" i="9" s="1"/>
  <c r="L264" i="9"/>
  <c r="E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s="1"/>
  <c r="E259" i="9"/>
  <c r="B259" i="9" s="1"/>
  <c r="M258" i="9"/>
  <c r="F258" i="9" s="1"/>
  <c r="B258" i="9" s="1"/>
  <c r="L258" i="9"/>
  <c r="E258" i="9"/>
  <c r="M257" i="9"/>
  <c r="L257" i="9"/>
  <c r="F257" i="9" s="1"/>
  <c r="E257" i="9"/>
  <c r="M256" i="9"/>
  <c r="L256" i="9"/>
  <c r="F256" i="9" s="1"/>
  <c r="E256" i="9"/>
  <c r="B256" i="9"/>
  <c r="M255" i="9"/>
  <c r="L255" i="9"/>
  <c r="F255" i="9" s="1"/>
  <c r="E255" i="9"/>
  <c r="B255" i="9" s="1"/>
  <c r="M254" i="9"/>
  <c r="L254" i="9"/>
  <c r="F254" i="9"/>
  <c r="E254" i="9"/>
  <c r="B254" i="9"/>
  <c r="M253" i="9"/>
  <c r="L253" i="9"/>
  <c r="F253" i="9" s="1"/>
  <c r="B253" i="9" s="1"/>
  <c r="E253" i="9"/>
  <c r="M252" i="9"/>
  <c r="L252" i="9"/>
  <c r="F252" i="9"/>
  <c r="B252" i="9" s="1"/>
  <c r="E252" i="9"/>
  <c r="M251" i="9"/>
  <c r="L251" i="9"/>
  <c r="F251" i="9"/>
  <c r="E251" i="9"/>
  <c r="B251" i="9" s="1"/>
  <c r="M250" i="9"/>
  <c r="F250" i="9" s="1"/>
  <c r="B250" i="9" s="1"/>
  <c r="L250" i="9"/>
  <c r="E250" i="9"/>
  <c r="M249" i="9"/>
  <c r="L249" i="9"/>
  <c r="F249" i="9" s="1"/>
  <c r="E249" i="9"/>
  <c r="M248" i="9"/>
  <c r="F248" i="9" s="1"/>
  <c r="B248" i="9" s="1"/>
  <c r="L248" i="9"/>
  <c r="E248" i="9"/>
  <c r="M247" i="9"/>
  <c r="L247" i="9"/>
  <c r="F247" i="9" s="1"/>
  <c r="E247" i="9"/>
  <c r="M246" i="9"/>
  <c r="L246" i="9"/>
  <c r="F246" i="9"/>
  <c r="E246" i="9"/>
  <c r="B246" i="9"/>
  <c r="M245" i="9"/>
  <c r="L245" i="9"/>
  <c r="F245" i="9" s="1"/>
  <c r="B245" i="9" s="1"/>
  <c r="E245" i="9"/>
  <c r="M244" i="9"/>
  <c r="F244" i="9" s="1"/>
  <c r="B244" i="9" s="1"/>
  <c r="L244" i="9"/>
  <c r="E244" i="9"/>
  <c r="M243" i="9"/>
  <c r="L243" i="9"/>
  <c r="F243" i="9" s="1"/>
  <c r="E243" i="9"/>
  <c r="B243" i="9" s="1"/>
  <c r="M242" i="9"/>
  <c r="F242" i="9" s="1"/>
  <c r="B242" i="9" s="1"/>
  <c r="L242" i="9"/>
  <c r="E242" i="9"/>
  <c r="M241" i="9"/>
  <c r="L241" i="9"/>
  <c r="F241" i="9" s="1"/>
  <c r="E241" i="9"/>
  <c r="B241" i="9" s="1"/>
  <c r="M240" i="9"/>
  <c r="F240" i="9" s="1"/>
  <c r="L240" i="9"/>
  <c r="E240" i="9"/>
  <c r="B240" i="9"/>
  <c r="M239" i="9"/>
  <c r="L239" i="9"/>
  <c r="F239" i="9" s="1"/>
  <c r="E239" i="9"/>
  <c r="M238" i="9"/>
  <c r="L238" i="9"/>
  <c r="F238" i="9"/>
  <c r="B238" i="9" s="1"/>
  <c r="E238" i="9"/>
  <c r="M237" i="9"/>
  <c r="L237" i="9"/>
  <c r="F237" i="9" s="1"/>
  <c r="E237" i="9"/>
  <c r="M236" i="9"/>
  <c r="L236" i="9"/>
  <c r="F236" i="9"/>
  <c r="E236" i="9"/>
  <c r="M235" i="9"/>
  <c r="L235" i="9"/>
  <c r="F235" i="9" s="1"/>
  <c r="E235" i="9"/>
  <c r="B235" i="9" s="1"/>
  <c r="M234" i="9"/>
  <c r="L234" i="9"/>
  <c r="F234" i="9" s="1"/>
  <c r="B234" i="9" s="1"/>
  <c r="E234" i="9"/>
  <c r="M233" i="9"/>
  <c r="L233" i="9"/>
  <c r="F233" i="9" s="1"/>
  <c r="E233" i="9"/>
  <c r="M232" i="9"/>
  <c r="F232" i="9" s="1"/>
  <c r="L232" i="9"/>
  <c r="E232" i="9"/>
  <c r="B232" i="9"/>
  <c r="M231" i="9"/>
  <c r="L231" i="9"/>
  <c r="F231" i="9" s="1"/>
  <c r="E231" i="9"/>
  <c r="M230" i="9"/>
  <c r="L230" i="9"/>
  <c r="F230" i="9"/>
  <c r="E230" i="9"/>
  <c r="B230" i="9"/>
  <c r="M229" i="9"/>
  <c r="L229" i="9"/>
  <c r="F229" i="9" s="1"/>
  <c r="B229" i="9" s="1"/>
  <c r="E229" i="9"/>
  <c r="M228" i="9"/>
  <c r="F228" i="9" s="1"/>
  <c r="L228" i="9"/>
  <c r="E228" i="9"/>
  <c r="M227" i="9"/>
  <c r="L227" i="9"/>
  <c r="F227" i="9"/>
  <c r="E227" i="9"/>
  <c r="B227" i="9" s="1"/>
  <c r="M226" i="9"/>
  <c r="L226" i="9"/>
  <c r="E226" i="9"/>
  <c r="M225" i="9"/>
  <c r="L225" i="9"/>
  <c r="F225" i="9" s="1"/>
  <c r="E225" i="9"/>
  <c r="M224" i="9"/>
  <c r="F224" i="9" s="1"/>
  <c r="B224" i="9" s="1"/>
  <c r="L224" i="9"/>
  <c r="E224" i="9"/>
  <c r="M223" i="9"/>
  <c r="L223" i="9"/>
  <c r="F223" i="9" s="1"/>
  <c r="E223" i="9"/>
  <c r="B223" i="9" s="1"/>
  <c r="M222" i="9"/>
  <c r="L222" i="9"/>
  <c r="F222" i="9"/>
  <c r="B222" i="9" s="1"/>
  <c r="E222" i="9"/>
  <c r="M221" i="9"/>
  <c r="L221" i="9"/>
  <c r="F221" i="9" s="1"/>
  <c r="B221" i="9" s="1"/>
  <c r="E221" i="9"/>
  <c r="M220" i="9"/>
  <c r="L220" i="9"/>
  <c r="F220" i="9"/>
  <c r="E220" i="9"/>
  <c r="M219" i="9"/>
  <c r="L219" i="9"/>
  <c r="F219" i="9"/>
  <c r="E219" i="9"/>
  <c r="B219" i="9" s="1"/>
  <c r="M218" i="9"/>
  <c r="L218" i="9"/>
  <c r="F218" i="9" s="1"/>
  <c r="B218" i="9" s="1"/>
  <c r="E218" i="9"/>
  <c r="M217" i="9"/>
  <c r="L217" i="9"/>
  <c r="E217" i="9"/>
  <c r="M216" i="9"/>
  <c r="F216" i="9" s="1"/>
  <c r="L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E156" i="9" s="1"/>
  <c r="B156" i="9" s="1"/>
  <c r="F156" i="9"/>
  <c r="H155" i="9"/>
  <c r="E155" i="9" s="1"/>
  <c r="G155" i="9"/>
  <c r="F155" i="9"/>
  <c r="H154" i="9"/>
  <c r="G154" i="9"/>
  <c r="F154" i="9"/>
  <c r="E154" i="9"/>
  <c r="B154" i="9" s="1"/>
  <c r="H153" i="9"/>
  <c r="G153" i="9"/>
  <c r="F153" i="9"/>
  <c r="H152" i="9"/>
  <c r="G152" i="9"/>
  <c r="E152" i="9" s="1"/>
  <c r="B152" i="9" s="1"/>
  <c r="F152" i="9"/>
  <c r="H151" i="9"/>
  <c r="E151" i="9" s="1"/>
  <c r="G151" i="9"/>
  <c r="F151" i="9"/>
  <c r="B151" i="9"/>
  <c r="H150" i="9"/>
  <c r="G150" i="9"/>
  <c r="E150" i="9" s="1"/>
  <c r="B150" i="9" s="1"/>
  <c r="F150" i="9"/>
  <c r="H149" i="9"/>
  <c r="G149" i="9"/>
  <c r="E149" i="9" s="1"/>
  <c r="F149" i="9"/>
  <c r="B149" i="9" s="1"/>
  <c r="H148" i="9"/>
  <c r="G148" i="9"/>
  <c r="E148" i="9" s="1"/>
  <c r="B148" i="9" s="1"/>
  <c r="F148" i="9"/>
  <c r="H147" i="9"/>
  <c r="E147" i="9" s="1"/>
  <c r="G147" i="9"/>
  <c r="F147" i="9"/>
  <c r="H146" i="9"/>
  <c r="G146" i="9"/>
  <c r="F146" i="9"/>
  <c r="E146" i="9"/>
  <c r="B146" i="9" s="1"/>
  <c r="H145" i="9"/>
  <c r="G145" i="9"/>
  <c r="F145" i="9"/>
  <c r="H144" i="9"/>
  <c r="G144" i="9"/>
  <c r="F144" i="9"/>
  <c r="E144" i="9"/>
  <c r="B144" i="9" s="1"/>
  <c r="F143" i="9"/>
  <c r="H142" i="9"/>
  <c r="G142" i="9"/>
  <c r="F142" i="9"/>
  <c r="E142" i="9"/>
  <c r="B142" i="9" s="1"/>
  <c r="H141" i="9"/>
  <c r="G141" i="9"/>
  <c r="F141" i="9"/>
  <c r="H140" i="9"/>
  <c r="G140" i="9"/>
  <c r="E140" i="9" s="1"/>
  <c r="B140" i="9" s="1"/>
  <c r="F140" i="9"/>
  <c r="H139" i="9"/>
  <c r="E139" i="9" s="1"/>
  <c r="G139" i="9"/>
  <c r="F139" i="9"/>
  <c r="B139" i="9"/>
  <c r="H138" i="9"/>
  <c r="G138" i="9"/>
  <c r="E138" i="9" s="1"/>
  <c r="B138" i="9" s="1"/>
  <c r="F138" i="9"/>
  <c r="H137" i="9"/>
  <c r="G137" i="9"/>
  <c r="E137" i="9" s="1"/>
  <c r="F137" i="9"/>
  <c r="B137" i="9" s="1"/>
  <c r="H136" i="9"/>
  <c r="G136" i="9"/>
  <c r="E136" i="9" s="1"/>
  <c r="B136" i="9" s="1"/>
  <c r="F136" i="9"/>
  <c r="H135" i="9"/>
  <c r="E135" i="9" s="1"/>
  <c r="G135" i="9"/>
  <c r="F135" i="9"/>
  <c r="H134" i="9"/>
  <c r="G134" i="9"/>
  <c r="F134" i="9"/>
  <c r="E134" i="9"/>
  <c r="B134" i="9" s="1"/>
  <c r="H133" i="9"/>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E127" i="9" s="1"/>
  <c r="G127" i="9"/>
  <c r="F127" i="9"/>
  <c r="H126" i="9"/>
  <c r="G126" i="9"/>
  <c r="F126" i="9"/>
  <c r="E126" i="9"/>
  <c r="B126" i="9" s="1"/>
  <c r="H125" i="9"/>
  <c r="G125" i="9"/>
  <c r="F125" i="9"/>
  <c r="H124" i="9"/>
  <c r="G124" i="9"/>
  <c r="E124" i="9" s="1"/>
  <c r="B124" i="9" s="1"/>
  <c r="F124" i="9"/>
  <c r="H123" i="9"/>
  <c r="E123" i="9" s="1"/>
  <c r="G123" i="9"/>
  <c r="F123" i="9"/>
  <c r="B123" i="9"/>
  <c r="H122" i="9"/>
  <c r="G122" i="9"/>
  <c r="E122" i="9" s="1"/>
  <c r="B122" i="9" s="1"/>
  <c r="F122" i="9"/>
  <c r="H121" i="9"/>
  <c r="G121" i="9"/>
  <c r="E121" i="9" s="1"/>
  <c r="F121" i="9"/>
  <c r="B121" i="9" s="1"/>
  <c r="H120" i="9"/>
  <c r="G120" i="9"/>
  <c r="E120" i="9" s="1"/>
  <c r="B120" i="9" s="1"/>
  <c r="F120" i="9"/>
  <c r="H119" i="9"/>
  <c r="E119" i="9" s="1"/>
  <c r="G119" i="9"/>
  <c r="F119" i="9"/>
  <c r="H118" i="9"/>
  <c r="G118" i="9"/>
  <c r="F118" i="9"/>
  <c r="E118" i="9"/>
  <c r="B118" i="9" s="1"/>
  <c r="H117" i="9"/>
  <c r="G117" i="9"/>
  <c r="F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E111" i="9" s="1"/>
  <c r="G111" i="9"/>
  <c r="F111" i="9"/>
  <c r="H110" i="9"/>
  <c r="G110" i="9"/>
  <c r="F110" i="9"/>
  <c r="E110" i="9"/>
  <c r="B110" i="9" s="1"/>
  <c r="H109" i="9"/>
  <c r="G109" i="9"/>
  <c r="F109" i="9"/>
  <c r="H108" i="9"/>
  <c r="G108" i="9"/>
  <c r="E108" i="9" s="1"/>
  <c r="B108" i="9" s="1"/>
  <c r="F108" i="9"/>
  <c r="H107" i="9"/>
  <c r="E107" i="9" s="1"/>
  <c r="G107" i="9"/>
  <c r="F107" i="9"/>
  <c r="B107" i="9"/>
  <c r="H106" i="9"/>
  <c r="G106" i="9"/>
  <c r="E106" i="9" s="1"/>
  <c r="B106" i="9" s="1"/>
  <c r="F106" i="9"/>
  <c r="H105" i="9"/>
  <c r="G105" i="9"/>
  <c r="E105" i="9" s="1"/>
  <c r="F105" i="9"/>
  <c r="B105" i="9" s="1"/>
  <c r="H104" i="9"/>
  <c r="G104" i="9"/>
  <c r="E104" i="9" s="1"/>
  <c r="B104" i="9" s="1"/>
  <c r="F104" i="9"/>
  <c r="H103" i="9"/>
  <c r="E103" i="9" s="1"/>
  <c r="G103" i="9"/>
  <c r="F103" i="9"/>
  <c r="H102" i="9"/>
  <c r="G102" i="9"/>
  <c r="F102" i="9"/>
  <c r="E102" i="9"/>
  <c r="B102" i="9" s="1"/>
  <c r="H101" i="9"/>
  <c r="G101" i="9"/>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E95" i="9" s="1"/>
  <c r="G95" i="9"/>
  <c r="F95" i="9"/>
  <c r="H94" i="9"/>
  <c r="G94" i="9"/>
  <c r="F94" i="9"/>
  <c r="E94" i="9"/>
  <c r="B94" i="9" s="1"/>
  <c r="H93" i="9"/>
  <c r="G93" i="9"/>
  <c r="F93" i="9"/>
  <c r="H92" i="9"/>
  <c r="G92" i="9"/>
  <c r="E92" i="9" s="1"/>
  <c r="B92" i="9" s="1"/>
  <c r="F92" i="9"/>
  <c r="H91" i="9"/>
  <c r="E91" i="9" s="1"/>
  <c r="G91" i="9"/>
  <c r="F91" i="9"/>
  <c r="B91" i="9"/>
  <c r="H90" i="9"/>
  <c r="G90" i="9"/>
  <c r="E90" i="9" s="1"/>
  <c r="B90" i="9" s="1"/>
  <c r="F90" i="9"/>
  <c r="H89" i="9"/>
  <c r="G89" i="9"/>
  <c r="E89" i="9" s="1"/>
  <c r="F89" i="9"/>
  <c r="B89" i="9" s="1"/>
  <c r="H88" i="9"/>
  <c r="G88" i="9"/>
  <c r="E88" i="9" s="1"/>
  <c r="B88" i="9" s="1"/>
  <c r="F88" i="9"/>
  <c r="H87" i="9"/>
  <c r="E87" i="9" s="1"/>
  <c r="G87" i="9"/>
  <c r="F87" i="9"/>
  <c r="H86" i="9"/>
  <c r="G86" i="9"/>
  <c r="F86" i="9"/>
  <c r="E86" i="9"/>
  <c r="B86" i="9" s="1"/>
  <c r="H85" i="9"/>
  <c r="G85" i="9"/>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E79" i="9" s="1"/>
  <c r="G79" i="9"/>
  <c r="F79" i="9"/>
  <c r="H78" i="9"/>
  <c r="G78" i="9"/>
  <c r="F78" i="9"/>
  <c r="E78" i="9"/>
  <c r="B78" i="9" s="1"/>
  <c r="H77" i="9"/>
  <c r="G77" i="9"/>
  <c r="F77" i="9"/>
  <c r="H76" i="9"/>
  <c r="G76" i="9"/>
  <c r="E76" i="9" s="1"/>
  <c r="B76" i="9" s="1"/>
  <c r="F76" i="9"/>
  <c r="H75" i="9"/>
  <c r="E75" i="9" s="1"/>
  <c r="G75" i="9"/>
  <c r="F75" i="9"/>
  <c r="B75" i="9"/>
  <c r="H74" i="9"/>
  <c r="G74" i="9"/>
  <c r="E74" i="9" s="1"/>
  <c r="B74" i="9" s="1"/>
  <c r="F74" i="9"/>
  <c r="H73" i="9"/>
  <c r="G73" i="9"/>
  <c r="E73" i="9" s="1"/>
  <c r="F73" i="9"/>
  <c r="B73" i="9" s="1"/>
  <c r="H72" i="9"/>
  <c r="G72" i="9"/>
  <c r="E72" i="9" s="1"/>
  <c r="B72" i="9" s="1"/>
  <c r="F72" i="9"/>
  <c r="H71" i="9"/>
  <c r="E71" i="9" s="1"/>
  <c r="G71" i="9"/>
  <c r="F71" i="9"/>
  <c r="H70" i="9"/>
  <c r="G70" i="9"/>
  <c r="F70" i="9"/>
  <c r="E70" i="9"/>
  <c r="B70" i="9" s="1"/>
  <c r="H69" i="9"/>
  <c r="G69" i="9"/>
  <c r="F69" i="9"/>
  <c r="H68" i="9"/>
  <c r="G68" i="9"/>
  <c r="F68" i="9"/>
  <c r="E68" i="9"/>
  <c r="B68" i="9" s="1"/>
  <c r="H67" i="9"/>
  <c r="E67" i="9" s="1"/>
  <c r="B67" i="9" s="1"/>
  <c r="G67" i="9"/>
  <c r="F67" i="9"/>
  <c r="H66" i="9"/>
  <c r="G66" i="9"/>
  <c r="E66" i="9" s="1"/>
  <c r="B66" i="9" s="1"/>
  <c r="F66" i="9"/>
  <c r="H65" i="9"/>
  <c r="G65" i="9"/>
  <c r="E65" i="9" s="1"/>
  <c r="B65" i="9" s="1"/>
  <c r="F65" i="9"/>
  <c r="H64" i="9"/>
  <c r="G64" i="9"/>
  <c r="E64" i="9" s="1"/>
  <c r="B64" i="9" s="1"/>
  <c r="F64" i="9"/>
  <c r="H63" i="9"/>
  <c r="E63" i="9" s="1"/>
  <c r="G63" i="9"/>
  <c r="F63" i="9"/>
  <c r="H62" i="9"/>
  <c r="G62" i="9"/>
  <c r="F62" i="9"/>
  <c r="E62" i="9"/>
  <c r="B62" i="9" s="1"/>
  <c r="H61" i="9"/>
  <c r="G61" i="9"/>
  <c r="F61" i="9"/>
  <c r="H60" i="9"/>
  <c r="G60" i="9"/>
  <c r="E60" i="9" s="1"/>
  <c r="B60" i="9" s="1"/>
  <c r="F60" i="9"/>
  <c r="H59" i="9"/>
  <c r="E59" i="9" s="1"/>
  <c r="B59" i="9" s="1"/>
  <c r="G59" i="9"/>
  <c r="F59" i="9"/>
  <c r="H58" i="9"/>
  <c r="G58" i="9"/>
  <c r="E58" i="9" s="1"/>
  <c r="B58" i="9" s="1"/>
  <c r="F58" i="9"/>
  <c r="H57" i="9"/>
  <c r="G57" i="9"/>
  <c r="E57" i="9" s="1"/>
  <c r="B57" i="9" s="1"/>
  <c r="F57" i="9"/>
  <c r="H56" i="9"/>
  <c r="G56" i="9"/>
  <c r="E56" i="9" s="1"/>
  <c r="B56" i="9" s="1"/>
  <c r="F56" i="9"/>
  <c r="H55" i="9"/>
  <c r="E55" i="9" s="1"/>
  <c r="G55" i="9"/>
  <c r="F55" i="9"/>
  <c r="H54" i="9"/>
  <c r="G54" i="9"/>
  <c r="F54" i="9"/>
  <c r="E54" i="9"/>
  <c r="B54" i="9" s="1"/>
  <c r="H53" i="9"/>
  <c r="G53" i="9"/>
  <c r="F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G47" i="9"/>
  <c r="F47" i="9"/>
  <c r="H46" i="9"/>
  <c r="G46" i="9"/>
  <c r="F46" i="9"/>
  <c r="E46" i="9"/>
  <c r="B46" i="9" s="1"/>
  <c r="H45" i="9"/>
  <c r="G45" i="9"/>
  <c r="F45" i="9"/>
  <c r="H44" i="9"/>
  <c r="G44" i="9"/>
  <c r="E44" i="9" s="1"/>
  <c r="B44" i="9" s="1"/>
  <c r="F44" i="9"/>
  <c r="H43" i="9"/>
  <c r="G43" i="9"/>
  <c r="F43" i="9"/>
  <c r="E43" i="9"/>
  <c r="B43" i="9"/>
  <c r="H42" i="9"/>
  <c r="G42" i="9"/>
  <c r="E42" i="9" s="1"/>
  <c r="B42" i="9" s="1"/>
  <c r="F42" i="9"/>
  <c r="H41" i="9"/>
  <c r="G41" i="9"/>
  <c r="E41" i="9" s="1"/>
  <c r="F41" i="9"/>
  <c r="B41" i="9"/>
  <c r="H40" i="9"/>
  <c r="G40" i="9"/>
  <c r="E40" i="9" s="1"/>
  <c r="B40" i="9" s="1"/>
  <c r="F40" i="9"/>
  <c r="H39" i="9"/>
  <c r="E39" i="9" s="1"/>
  <c r="G39" i="9"/>
  <c r="F39" i="9"/>
  <c r="H38" i="9"/>
  <c r="G38" i="9"/>
  <c r="F38" i="9"/>
  <c r="E38" i="9"/>
  <c r="B38" i="9" s="1"/>
  <c r="H37" i="9"/>
  <c r="G37" i="9"/>
  <c r="F37" i="9"/>
  <c r="H36" i="9"/>
  <c r="G36" i="9"/>
  <c r="F36" i="9"/>
  <c r="E36" i="9"/>
  <c r="B36" i="9" s="1"/>
  <c r="H35" i="9"/>
  <c r="G35" i="9"/>
  <c r="F35" i="9"/>
  <c r="E35" i="9"/>
  <c r="B35" i="9"/>
  <c r="H34" i="9"/>
  <c r="G34" i="9"/>
  <c r="E34" i="9" s="1"/>
  <c r="B34" i="9" s="1"/>
  <c r="F34" i="9"/>
  <c r="H33" i="9"/>
  <c r="G33" i="9"/>
  <c r="F33" i="9"/>
  <c r="H32" i="9"/>
  <c r="G32" i="9"/>
  <c r="F32" i="9"/>
  <c r="E32" i="9"/>
  <c r="B32" i="9" s="1"/>
  <c r="H31" i="9"/>
  <c r="E31" i="9" s="1"/>
  <c r="G31" i="9"/>
  <c r="F31" i="9"/>
  <c r="H30" i="9"/>
  <c r="E30" i="9" s="1"/>
  <c r="B30" i="9" s="1"/>
  <c r="G30" i="9"/>
  <c r="F30" i="9"/>
  <c r="H29" i="9"/>
  <c r="G29" i="9"/>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50" i="8"/>
  <c r="D49" i="8" s="1"/>
  <c r="D44" i="8"/>
  <c r="D36" i="8"/>
  <c r="D26" i="8"/>
  <c r="D18" i="8"/>
  <c r="D8" i="8"/>
  <c r="E44" i="7"/>
  <c r="D44" i="7"/>
  <c r="E39" i="7"/>
  <c r="D39" i="7"/>
  <c r="D38" i="7" s="1"/>
  <c r="H31" i="3" s="1"/>
  <c r="E38" i="7"/>
  <c r="E30" i="7"/>
  <c r="D30" i="7"/>
  <c r="E23" i="7"/>
  <c r="D23" i="7"/>
  <c r="D22" i="7"/>
  <c r="E14" i="7"/>
  <c r="D1445" i="1" s="1"/>
  <c r="D14" i="7"/>
  <c r="E7" i="7"/>
  <c r="D7" i="7"/>
  <c r="D6"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E245" i="5"/>
  <c r="F244" i="5"/>
  <c r="F243" i="5"/>
  <c r="E242" i="5"/>
  <c r="E238" i="5" s="1"/>
  <c r="E237" i="5" s="1"/>
  <c r="I23" i="3"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124" i="1"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E12" i="5" s="1"/>
  <c r="E7" i="5" s="1"/>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E580" i="4"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E636"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2" i="1" s="1"/>
  <c r="D417" i="4"/>
  <c r="E416" i="4"/>
  <c r="D411" i="1" s="1"/>
  <c r="D416" i="4"/>
  <c r="D643"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E252" i="4"/>
  <c r="F251" i="4"/>
  <c r="F250" i="4"/>
  <c r="F249" i="4"/>
  <c r="F248" i="4"/>
  <c r="E247" i="4"/>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E163" i="4" s="1"/>
  <c r="D177" i="4"/>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J1476" i="1" s="1"/>
  <c r="D1475" i="1"/>
  <c r="C1475" i="1"/>
  <c r="H1475" i="1" s="1"/>
  <c r="D1474" i="1"/>
  <c r="C1474" i="1"/>
  <c r="D1473" i="1"/>
  <c r="C1473" i="1"/>
  <c r="J1473" i="1" s="1"/>
  <c r="D1472" i="1"/>
  <c r="C1472" i="1"/>
  <c r="J1472" i="1" s="1"/>
  <c r="D1471" i="1"/>
  <c r="C1471" i="1"/>
  <c r="J1471" i="1" s="1"/>
  <c r="D1470" i="1"/>
  <c r="C1470" i="1"/>
  <c r="C1469" i="1"/>
  <c r="D1468" i="1"/>
  <c r="C1468" i="1"/>
  <c r="J1468" i="1" s="1"/>
  <c r="D1467" i="1"/>
  <c r="C1467" i="1"/>
  <c r="J1467" i="1" s="1"/>
  <c r="D1466" i="1"/>
  <c r="C1466" i="1"/>
  <c r="J1466" i="1" s="1"/>
  <c r="D1465" i="1"/>
  <c r="C1465" i="1"/>
  <c r="J1465" i="1" s="1"/>
  <c r="D1464" i="1"/>
  <c r="C1464" i="1"/>
  <c r="J1464" i="1" s="1"/>
  <c r="D1463" i="1"/>
  <c r="C1463" i="1"/>
  <c r="J1463" i="1" s="1"/>
  <c r="D1462" i="1"/>
  <c r="C1462" i="1"/>
  <c r="J1462" i="1" s="1"/>
  <c r="C1461" i="1"/>
  <c r="D1460" i="1"/>
  <c r="C1460" i="1"/>
  <c r="J1460" i="1" s="1"/>
  <c r="D1459" i="1"/>
  <c r="C1459" i="1"/>
  <c r="J1459" i="1" s="1"/>
  <c r="D1458" i="1"/>
  <c r="C1458" i="1"/>
  <c r="D1457" i="1"/>
  <c r="C1457" i="1"/>
  <c r="J1457" i="1" s="1"/>
  <c r="D1456" i="1"/>
  <c r="C1456" i="1"/>
  <c r="J1456" i="1" s="1"/>
  <c r="D1455" i="1"/>
  <c r="C1455" i="1"/>
  <c r="J1455" i="1" s="1"/>
  <c r="D1454" i="1"/>
  <c r="C1454" i="1"/>
  <c r="C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H1416" i="1" s="1"/>
  <c r="D1415" i="1"/>
  <c r="C1415" i="1"/>
  <c r="D1414" i="1"/>
  <c r="C1414" i="1"/>
  <c r="D1413" i="1"/>
  <c r="C1413" i="1"/>
  <c r="D1412" i="1"/>
  <c r="C1412" i="1"/>
  <c r="H1412" i="1" s="1"/>
  <c r="D1411" i="1"/>
  <c r="C1411" i="1"/>
  <c r="D1410" i="1"/>
  <c r="C1410" i="1"/>
  <c r="D1409" i="1"/>
  <c r="C1409" i="1"/>
  <c r="D1408" i="1"/>
  <c r="D1407" i="1"/>
  <c r="C1407" i="1"/>
  <c r="D1406" i="1"/>
  <c r="C1406" i="1"/>
  <c r="D1405" i="1"/>
  <c r="C1405" i="1"/>
  <c r="D1404" i="1"/>
  <c r="C1404" i="1"/>
  <c r="H1404" i="1" s="1"/>
  <c r="D1403" i="1"/>
  <c r="C1403" i="1"/>
  <c r="D1402" i="1"/>
  <c r="C1402" i="1"/>
  <c r="D1401" i="1"/>
  <c r="C1401" i="1"/>
  <c r="D1400" i="1"/>
  <c r="C1400" i="1"/>
  <c r="H1400" i="1" s="1"/>
  <c r="D1399" i="1"/>
  <c r="C1399" i="1"/>
  <c r="D1398" i="1"/>
  <c r="C1398" i="1"/>
  <c r="D1397" i="1"/>
  <c r="C1397" i="1"/>
  <c r="D1396" i="1"/>
  <c r="C1396" i="1"/>
  <c r="H1396" i="1" s="1"/>
  <c r="D1395" i="1"/>
  <c r="C1395" i="1"/>
  <c r="D1394" i="1"/>
  <c r="C1394" i="1"/>
  <c r="D1393" i="1"/>
  <c r="C1393" i="1"/>
  <c r="D1392" i="1"/>
  <c r="C1392" i="1"/>
  <c r="H1392" i="1" s="1"/>
  <c r="D1391" i="1"/>
  <c r="C1391" i="1"/>
  <c r="D1390" i="1"/>
  <c r="C1390" i="1"/>
  <c r="D1389" i="1"/>
  <c r="C1389" i="1"/>
  <c r="D1388" i="1"/>
  <c r="C1388" i="1"/>
  <c r="H1388" i="1" s="1"/>
  <c r="D1387" i="1"/>
  <c r="C1387" i="1"/>
  <c r="D1386" i="1"/>
  <c r="C1386" i="1"/>
  <c r="D1385" i="1"/>
  <c r="C1385" i="1"/>
  <c r="D1384" i="1"/>
  <c r="C1384" i="1"/>
  <c r="H1384" i="1" s="1"/>
  <c r="D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D1332" i="1"/>
  <c r="C1332" i="1"/>
  <c r="H1332" i="1" s="1"/>
  <c r="D1331" i="1"/>
  <c r="C1331" i="1"/>
  <c r="D1330" i="1"/>
  <c r="C1330"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C1304" i="1"/>
  <c r="H1304" i="1" s="1"/>
  <c r="D1303" i="1"/>
  <c r="C1303" i="1"/>
  <c r="D1302" i="1"/>
  <c r="C1302" i="1"/>
  <c r="H1302" i="1" s="1"/>
  <c r="D1301" i="1"/>
  <c r="C1301" i="1"/>
  <c r="D1300" i="1"/>
  <c r="C1300" i="1"/>
  <c r="H1300" i="1" s="1"/>
  <c r="D1298" i="1"/>
  <c r="C1298" i="1"/>
  <c r="D1297" i="1"/>
  <c r="C1297" i="1"/>
  <c r="D1296" i="1"/>
  <c r="C1296" i="1"/>
  <c r="H1296" i="1" s="1"/>
  <c r="D1295" i="1"/>
  <c r="C1295" i="1"/>
  <c r="D1294" i="1"/>
  <c r="C1294" i="1"/>
  <c r="D1293" i="1"/>
  <c r="C1293" i="1"/>
  <c r="D1292" i="1"/>
  <c r="C1292" i="1"/>
  <c r="H1292" i="1" s="1"/>
  <c r="D1291" i="1"/>
  <c r="C1291" i="1"/>
  <c r="D1290" i="1"/>
  <c r="C1290" i="1"/>
  <c r="D1289" i="1"/>
  <c r="C1289" i="1"/>
  <c r="D1288" i="1"/>
  <c r="C1288" i="1"/>
  <c r="H1288" i="1" s="1"/>
  <c r="D1287" i="1"/>
  <c r="C1287" i="1"/>
  <c r="D1286" i="1"/>
  <c r="C1286" i="1"/>
  <c r="D1285" i="1"/>
  <c r="C1285" i="1"/>
  <c r="D1284" i="1"/>
  <c r="C1284" i="1"/>
  <c r="H1284" i="1" s="1"/>
  <c r="D1283" i="1"/>
  <c r="C1283" i="1"/>
  <c r="D1282" i="1"/>
  <c r="C1282" i="1"/>
  <c r="D1281" i="1"/>
  <c r="C1281" i="1"/>
  <c r="D1280" i="1"/>
  <c r="C1280" i="1"/>
  <c r="H1280" i="1" s="1"/>
  <c r="D1279" i="1"/>
  <c r="C1279" i="1"/>
  <c r="D1278" i="1"/>
  <c r="C1278" i="1"/>
  <c r="D1277" i="1"/>
  <c r="C1277" i="1"/>
  <c r="D1276" i="1"/>
  <c r="C1276" i="1"/>
  <c r="H1276" i="1" s="1"/>
  <c r="D1275" i="1"/>
  <c r="C1275" i="1"/>
  <c r="D1274" i="1"/>
  <c r="C1274" i="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D1234" i="1"/>
  <c r="C1234" i="1"/>
  <c r="D1233" i="1"/>
  <c r="C1233" i="1"/>
  <c r="D1232" i="1"/>
  <c r="C1232" i="1"/>
  <c r="H1232" i="1" s="1"/>
  <c r="D1231" i="1"/>
  <c r="C1231" i="1"/>
  <c r="D1230" i="1"/>
  <c r="C1230" i="1"/>
  <c r="D1229" i="1"/>
  <c r="C1229" i="1"/>
  <c r="D1228" i="1"/>
  <c r="C1228" i="1"/>
  <c r="H1228" i="1" s="1"/>
  <c r="D1227" i="1"/>
  <c r="C1227" i="1"/>
  <c r="D1226" i="1"/>
  <c r="C1226" i="1"/>
  <c r="D1225" i="1"/>
  <c r="C1225" i="1"/>
  <c r="D1224" i="1"/>
  <c r="C1224" i="1"/>
  <c r="H1224" i="1" s="1"/>
  <c r="D1223" i="1"/>
  <c r="C1223" i="1"/>
  <c r="D1222" i="1"/>
  <c r="D1221" i="1"/>
  <c r="C1221" i="1"/>
  <c r="D1220" i="1"/>
  <c r="C1220" i="1"/>
  <c r="H1220" i="1" s="1"/>
  <c r="D1219" i="1"/>
  <c r="D1218" i="1"/>
  <c r="C1218" i="1"/>
  <c r="D1217" i="1"/>
  <c r="C1217" i="1"/>
  <c r="D1216" i="1"/>
  <c r="C1216" i="1"/>
  <c r="H1216" i="1" s="1"/>
  <c r="D1215" i="1"/>
  <c r="D1214"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H1203" i="1" s="1"/>
  <c r="D1202" i="1"/>
  <c r="C1202" i="1"/>
  <c r="H1202" i="1" s="1"/>
  <c r="D1201" i="1"/>
  <c r="C1201" i="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D1192" i="1"/>
  <c r="C1192" i="1"/>
  <c r="H1192" i="1" s="1"/>
  <c r="D1191" i="1"/>
  <c r="C1191" i="1"/>
  <c r="H1191" i="1" s="1"/>
  <c r="D1190" i="1"/>
  <c r="C1190" i="1"/>
  <c r="H1190" i="1" s="1"/>
  <c r="D1189" i="1"/>
  <c r="C1189" i="1"/>
  <c r="D1188" i="1"/>
  <c r="C1188" i="1"/>
  <c r="H1188" i="1" s="1"/>
  <c r="D1187" i="1"/>
  <c r="C1187" i="1"/>
  <c r="H1187" i="1" s="1"/>
  <c r="D1186" i="1"/>
  <c r="C1186" i="1"/>
  <c r="H1186" i="1" s="1"/>
  <c r="D1185" i="1"/>
  <c r="C1185" i="1"/>
  <c r="C1184" i="1"/>
  <c r="D1182" i="1"/>
  <c r="C1182" i="1"/>
  <c r="D1181" i="1"/>
  <c r="C1181" i="1"/>
  <c r="D1180" i="1"/>
  <c r="C1180" i="1"/>
  <c r="H1180" i="1" s="1"/>
  <c r="D1179" i="1"/>
  <c r="C1179" i="1"/>
  <c r="H1179" i="1" s="1"/>
  <c r="D1178" i="1"/>
  <c r="C1178" i="1"/>
  <c r="D1177" i="1"/>
  <c r="C1177" i="1"/>
  <c r="D1176" i="1"/>
  <c r="C1176" i="1"/>
  <c r="H1176" i="1" s="1"/>
  <c r="D1175" i="1"/>
  <c r="C1175" i="1"/>
  <c r="H1175" i="1" s="1"/>
  <c r="D1174" i="1"/>
  <c r="C1174" i="1"/>
  <c r="D1173" i="1"/>
  <c r="C1173" i="1"/>
  <c r="D1172" i="1"/>
  <c r="C1172" i="1"/>
  <c r="H1172" i="1" s="1"/>
  <c r="D1171" i="1"/>
  <c r="C1171" i="1"/>
  <c r="H1171" i="1" s="1"/>
  <c r="D1170" i="1"/>
  <c r="C1170" i="1"/>
  <c r="D1169" i="1"/>
  <c r="C1169" i="1"/>
  <c r="H1169" i="1" s="1"/>
  <c r="D1168" i="1"/>
  <c r="C1168" i="1"/>
  <c r="H1168" i="1" s="1"/>
  <c r="D1167" i="1"/>
  <c r="C1167" i="1"/>
  <c r="H1167" i="1" s="1"/>
  <c r="D1166" i="1"/>
  <c r="C1166" i="1"/>
  <c r="D1165" i="1"/>
  <c r="C1165" i="1"/>
  <c r="H1165" i="1" s="1"/>
  <c r="D1164" i="1"/>
  <c r="C1164" i="1"/>
  <c r="H1164" i="1" s="1"/>
  <c r="D1163" i="1"/>
  <c r="C1163" i="1"/>
  <c r="H1163" i="1" s="1"/>
  <c r="D1162" i="1"/>
  <c r="C1162" i="1"/>
  <c r="D1161" i="1"/>
  <c r="C1161" i="1"/>
  <c r="H1161" i="1" s="1"/>
  <c r="D1160" i="1"/>
  <c r="C1160" i="1"/>
  <c r="H1160" i="1" s="1"/>
  <c r="D1159" i="1"/>
  <c r="C1159" i="1"/>
  <c r="H1159" i="1" s="1"/>
  <c r="D1158" i="1"/>
  <c r="C1158" i="1"/>
  <c r="D1157" i="1"/>
  <c r="C1157" i="1"/>
  <c r="H1157" i="1" s="1"/>
  <c r="D1156" i="1"/>
  <c r="C1156" i="1"/>
  <c r="H1156" i="1" s="1"/>
  <c r="D1155" i="1"/>
  <c r="C1155" i="1"/>
  <c r="H1155" i="1" s="1"/>
  <c r="D1154" i="1"/>
  <c r="C1154" i="1"/>
  <c r="D1151" i="1"/>
  <c r="C1151" i="1"/>
  <c r="D1150" i="1"/>
  <c r="C1150" i="1"/>
  <c r="H1150" i="1" s="1"/>
  <c r="D1149" i="1"/>
  <c r="C1149" i="1"/>
  <c r="H1149" i="1" s="1"/>
  <c r="D1148" i="1"/>
  <c r="C1148" i="1"/>
  <c r="H1148" i="1" s="1"/>
  <c r="D1147" i="1"/>
  <c r="C1147" i="1"/>
  <c r="D1146" i="1"/>
  <c r="C1146" i="1"/>
  <c r="H1146" i="1" s="1"/>
  <c r="D1145" i="1"/>
  <c r="C1145" i="1"/>
  <c r="H1145" i="1" s="1"/>
  <c r="D1144" i="1"/>
  <c r="C1144" i="1"/>
  <c r="H1144" i="1" s="1"/>
  <c r="D1143" i="1"/>
  <c r="C1143" i="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D1126" i="1"/>
  <c r="C1126" i="1"/>
  <c r="H1126" i="1" s="1"/>
  <c r="D1125" i="1"/>
  <c r="C1125" i="1"/>
  <c r="H1125" i="1" s="1"/>
  <c r="D1123" i="1"/>
  <c r="C1123" i="1"/>
  <c r="D1122" i="1"/>
  <c r="C1122" i="1"/>
  <c r="H1122" i="1" s="1"/>
  <c r="D1121" i="1"/>
  <c r="C1121" i="1"/>
  <c r="H1121" i="1" s="1"/>
  <c r="D1120" i="1"/>
  <c r="C1120" i="1"/>
  <c r="H1120" i="1" s="1"/>
  <c r="D1119" i="1"/>
  <c r="C1119" i="1"/>
  <c r="D1118" i="1"/>
  <c r="C1118" i="1"/>
  <c r="H1118" i="1" s="1"/>
  <c r="D1117" i="1"/>
  <c r="C1117" i="1"/>
  <c r="H1117" i="1" s="1"/>
  <c r="D1116" i="1"/>
  <c r="C1116" i="1"/>
  <c r="H1116" i="1" s="1"/>
  <c r="D1115" i="1"/>
  <c r="C1115" i="1"/>
  <c r="D1114" i="1"/>
  <c r="C1114" i="1"/>
  <c r="H1114" i="1" s="1"/>
  <c r="D1113" i="1"/>
  <c r="C1113" i="1"/>
  <c r="H1113" i="1" s="1"/>
  <c r="D1112" i="1"/>
  <c r="C1112" i="1"/>
  <c r="H1112" i="1" s="1"/>
  <c r="D1111" i="1"/>
  <c r="C1111" i="1"/>
  <c r="D1110" i="1"/>
  <c r="C1110" i="1"/>
  <c r="H1110" i="1" s="1"/>
  <c r="D1109" i="1"/>
  <c r="C1109" i="1"/>
  <c r="H1109" i="1" s="1"/>
  <c r="D1108" i="1"/>
  <c r="C1108" i="1"/>
  <c r="H1108" i="1" s="1"/>
  <c r="D1107" i="1"/>
  <c r="C1107" i="1"/>
  <c r="D1106" i="1"/>
  <c r="C1106" i="1"/>
  <c r="H1106" i="1" s="1"/>
  <c r="D1105" i="1"/>
  <c r="C1105" i="1"/>
  <c r="H1105" i="1" s="1"/>
  <c r="D1104" i="1"/>
  <c r="C1104" i="1"/>
  <c r="H1104" i="1" s="1"/>
  <c r="D1103" i="1"/>
  <c r="C1103" i="1"/>
  <c r="D1102" i="1"/>
  <c r="C1102" i="1"/>
  <c r="H1102" i="1" s="1"/>
  <c r="D1101" i="1"/>
  <c r="C1101" i="1"/>
  <c r="H1101" i="1" s="1"/>
  <c r="D1100" i="1"/>
  <c r="C1100" i="1"/>
  <c r="H1100" i="1" s="1"/>
  <c r="D1099" i="1"/>
  <c r="C1099" i="1"/>
  <c r="D1098" i="1"/>
  <c r="C1098" i="1"/>
  <c r="H1098" i="1" s="1"/>
  <c r="D1097" i="1"/>
  <c r="C1097" i="1"/>
  <c r="H1097" i="1" s="1"/>
  <c r="D1096" i="1"/>
  <c r="D1095" i="1"/>
  <c r="C1095" i="1"/>
  <c r="D1094" i="1"/>
  <c r="C1094" i="1"/>
  <c r="H1094" i="1" s="1"/>
  <c r="D1093" i="1"/>
  <c r="C1093" i="1"/>
  <c r="H1093" i="1" s="1"/>
  <c r="D1092" i="1"/>
  <c r="C1092" i="1"/>
  <c r="H1092" i="1" s="1"/>
  <c r="D1091" i="1"/>
  <c r="C1091" i="1"/>
  <c r="D1090" i="1"/>
  <c r="C1090" i="1"/>
  <c r="H1090" i="1" s="1"/>
  <c r="D1089" i="1"/>
  <c r="C1089" i="1"/>
  <c r="H1089" i="1" s="1"/>
  <c r="D1088" i="1"/>
  <c r="C1088" i="1"/>
  <c r="H1088" i="1" s="1"/>
  <c r="D1087" i="1"/>
  <c r="C1087" i="1"/>
  <c r="D1086" i="1"/>
  <c r="C1086" i="1"/>
  <c r="H1086" i="1" s="1"/>
  <c r="D1085" i="1"/>
  <c r="C1085" i="1"/>
  <c r="H1085" i="1" s="1"/>
  <c r="D1084" i="1"/>
  <c r="C1084" i="1"/>
  <c r="H1084" i="1" s="1"/>
  <c r="D1083" i="1"/>
  <c r="C1083" i="1"/>
  <c r="D1082" i="1"/>
  <c r="C1082" i="1"/>
  <c r="H1082" i="1" s="1"/>
  <c r="D1081" i="1"/>
  <c r="C1081" i="1"/>
  <c r="H1081" i="1" s="1"/>
  <c r="D1080" i="1"/>
  <c r="C1080" i="1"/>
  <c r="H1080" i="1" s="1"/>
  <c r="D1079" i="1"/>
  <c r="C1079" i="1"/>
  <c r="D1078" i="1"/>
  <c r="C1078" i="1"/>
  <c r="H1078" i="1" s="1"/>
  <c r="D1077" i="1"/>
  <c r="C1077" i="1"/>
  <c r="H1077" i="1" s="1"/>
  <c r="D1076" i="1"/>
  <c r="C1076" i="1"/>
  <c r="H1076" i="1" s="1"/>
  <c r="D1075" i="1"/>
  <c r="C1075" i="1"/>
  <c r="D1074" i="1"/>
  <c r="C1074" i="1"/>
  <c r="H1074" i="1" s="1"/>
  <c r="D1073" i="1"/>
  <c r="C1073" i="1"/>
  <c r="H1073" i="1" s="1"/>
  <c r="D1072" i="1"/>
  <c r="C1072" i="1"/>
  <c r="H1072" i="1" s="1"/>
  <c r="D1071" i="1"/>
  <c r="C1071" i="1"/>
  <c r="D1070" i="1"/>
  <c r="C1070" i="1"/>
  <c r="H1070" i="1" s="1"/>
  <c r="D1069" i="1"/>
  <c r="C1069" i="1"/>
  <c r="H1069" i="1" s="1"/>
  <c r="D1068" i="1"/>
  <c r="C1068" i="1"/>
  <c r="H1068" i="1" s="1"/>
  <c r="D1067" i="1"/>
  <c r="C1067" i="1"/>
  <c r="C1066" i="1"/>
  <c r="D1064" i="1"/>
  <c r="C1064" i="1"/>
  <c r="H1064" i="1" s="1"/>
  <c r="D1063" i="1"/>
  <c r="C1063" i="1"/>
  <c r="H1063" i="1" s="1"/>
  <c r="D1062" i="1"/>
  <c r="C1062" i="1"/>
  <c r="D1061" i="1"/>
  <c r="C1061" i="1"/>
  <c r="H1061" i="1" s="1"/>
  <c r="D1060" i="1"/>
  <c r="C1060" i="1"/>
  <c r="H1060" i="1" s="1"/>
  <c r="D1059" i="1"/>
  <c r="C1059" i="1"/>
  <c r="H1059" i="1" s="1"/>
  <c r="D1058" i="1"/>
  <c r="C1058" i="1"/>
  <c r="D1057" i="1"/>
  <c r="C1057" i="1"/>
  <c r="H1057" i="1" s="1"/>
  <c r="D1056" i="1"/>
  <c r="C1056" i="1"/>
  <c r="H1056" i="1" s="1"/>
  <c r="D1055" i="1"/>
  <c r="C1055" i="1"/>
  <c r="H1055" i="1" s="1"/>
  <c r="D1054" i="1"/>
  <c r="C1054" i="1"/>
  <c r="D1053" i="1"/>
  <c r="C1053" i="1"/>
  <c r="H1053" i="1" s="1"/>
  <c r="D1052" i="1"/>
  <c r="C1052" i="1"/>
  <c r="H1052" i="1" s="1"/>
  <c r="D1051" i="1"/>
  <c r="C1051" i="1"/>
  <c r="H1051" i="1" s="1"/>
  <c r="D1050" i="1"/>
  <c r="C1050" i="1"/>
  <c r="D1049" i="1"/>
  <c r="C1049" i="1"/>
  <c r="H1049" i="1" s="1"/>
  <c r="D1048" i="1"/>
  <c r="C1048" i="1"/>
  <c r="H1048" i="1" s="1"/>
  <c r="D1047" i="1"/>
  <c r="C1047" i="1"/>
  <c r="H1047" i="1" s="1"/>
  <c r="D1045" i="1"/>
  <c r="C1045" i="1"/>
  <c r="H1045" i="1" s="1"/>
  <c r="D1044" i="1"/>
  <c r="C1044" i="1"/>
  <c r="H1044" i="1" s="1"/>
  <c r="D1043" i="1"/>
  <c r="C1043" i="1"/>
  <c r="D1042" i="1"/>
  <c r="C1042" i="1"/>
  <c r="D1041" i="1"/>
  <c r="C1041" i="1"/>
  <c r="H1041" i="1" s="1"/>
  <c r="D1040" i="1"/>
  <c r="C1040" i="1"/>
  <c r="H1040" i="1" s="1"/>
  <c r="D1039" i="1"/>
  <c r="C1039" i="1"/>
  <c r="D1038" i="1"/>
  <c r="C1038" i="1"/>
  <c r="D1037" i="1"/>
  <c r="C1037" i="1"/>
  <c r="H1037" i="1" s="1"/>
  <c r="D1036" i="1"/>
  <c r="C1036" i="1"/>
  <c r="H1036" i="1" s="1"/>
  <c r="D1035" i="1"/>
  <c r="C1035" i="1"/>
  <c r="D1034" i="1"/>
  <c r="C1034" i="1"/>
  <c r="D1033" i="1"/>
  <c r="C1033" i="1"/>
  <c r="H1033" i="1" s="1"/>
  <c r="D1032" i="1"/>
  <c r="C1032" i="1"/>
  <c r="H1032" i="1" s="1"/>
  <c r="D1031" i="1"/>
  <c r="C1031" i="1"/>
  <c r="D1030" i="1"/>
  <c r="C1030" i="1"/>
  <c r="D1029" i="1"/>
  <c r="C1029" i="1"/>
  <c r="H1029" i="1" s="1"/>
  <c r="D1028" i="1"/>
  <c r="C1028" i="1"/>
  <c r="H1028" i="1" s="1"/>
  <c r="D1027" i="1"/>
  <c r="C1027" i="1"/>
  <c r="D1026" i="1"/>
  <c r="C1026" i="1"/>
  <c r="D1025" i="1"/>
  <c r="C1025" i="1"/>
  <c r="H1025" i="1" s="1"/>
  <c r="D1024" i="1"/>
  <c r="C1024" i="1"/>
  <c r="H1024" i="1" s="1"/>
  <c r="D1023" i="1"/>
  <c r="C1023" i="1"/>
  <c r="D1022" i="1"/>
  <c r="C1022" i="1"/>
  <c r="D1021" i="1"/>
  <c r="C1021" i="1"/>
  <c r="H1021" i="1" s="1"/>
  <c r="D1020" i="1"/>
  <c r="C1020" i="1"/>
  <c r="H1020" i="1" s="1"/>
  <c r="D1019" i="1"/>
  <c r="C1019" i="1"/>
  <c r="D1018" i="1"/>
  <c r="C1018" i="1"/>
  <c r="D1017" i="1"/>
  <c r="C1017" i="1"/>
  <c r="H1017" i="1" s="1"/>
  <c r="D1016" i="1"/>
  <c r="C1016" i="1"/>
  <c r="H1016" i="1" s="1"/>
  <c r="D1015" i="1"/>
  <c r="C1015" i="1"/>
  <c r="D1014" i="1"/>
  <c r="C1014" i="1"/>
  <c r="D1013" i="1"/>
  <c r="C1013" i="1"/>
  <c r="H1013" i="1" s="1"/>
  <c r="D1012" i="1"/>
  <c r="C1012" i="1"/>
  <c r="H1012" i="1" s="1"/>
  <c r="D1011" i="1"/>
  <c r="C1011" i="1"/>
  <c r="D1010" i="1"/>
  <c r="C1010" i="1"/>
  <c r="D1009" i="1"/>
  <c r="C1009" i="1"/>
  <c r="H1009" i="1" s="1"/>
  <c r="D1008" i="1"/>
  <c r="C1008" i="1"/>
  <c r="H1008" i="1" s="1"/>
  <c r="D1007" i="1"/>
  <c r="C1007" i="1"/>
  <c r="D1006" i="1"/>
  <c r="C1006" i="1"/>
  <c r="D1005" i="1"/>
  <c r="C1005" i="1"/>
  <c r="H1005" i="1" s="1"/>
  <c r="D1004" i="1"/>
  <c r="C1004" i="1"/>
  <c r="H1004" i="1" s="1"/>
  <c r="D1003" i="1"/>
  <c r="C1003" i="1"/>
  <c r="D1002" i="1"/>
  <c r="C1002" i="1"/>
  <c r="D1001" i="1"/>
  <c r="C1001" i="1"/>
  <c r="H1001" i="1" s="1"/>
  <c r="D1000" i="1"/>
  <c r="C1000" i="1"/>
  <c r="H1000" i="1" s="1"/>
  <c r="D999" i="1"/>
  <c r="C999" i="1"/>
  <c r="D998" i="1"/>
  <c r="C998" i="1"/>
  <c r="D997" i="1"/>
  <c r="C997" i="1"/>
  <c r="H997" i="1" s="1"/>
  <c r="D996" i="1"/>
  <c r="C996" i="1"/>
  <c r="H996" i="1" s="1"/>
  <c r="D995" i="1"/>
  <c r="C995" i="1"/>
  <c r="D994" i="1"/>
  <c r="C994" i="1"/>
  <c r="D993" i="1"/>
  <c r="C993" i="1"/>
  <c r="H993" i="1" s="1"/>
  <c r="D992" i="1"/>
  <c r="C992" i="1"/>
  <c r="H992" i="1" s="1"/>
  <c r="D991" i="1"/>
  <c r="C991" i="1"/>
  <c r="D990" i="1"/>
  <c r="D989" i="1"/>
  <c r="C989" i="1"/>
  <c r="H989" i="1" s="1"/>
  <c r="D988" i="1"/>
  <c r="C988" i="1"/>
  <c r="H988" i="1" s="1"/>
  <c r="D987" i="1"/>
  <c r="C987" i="1"/>
  <c r="H987" i="1" s="1"/>
  <c r="D986" i="1"/>
  <c r="C986" i="1"/>
  <c r="D985" i="1"/>
  <c r="D983" i="1"/>
  <c r="C983" i="1"/>
  <c r="D982" i="1"/>
  <c r="C982" i="1"/>
  <c r="D981" i="1"/>
  <c r="C981" i="1"/>
  <c r="H981" i="1" s="1"/>
  <c r="D980" i="1"/>
  <c r="C980" i="1"/>
  <c r="H980" i="1" s="1"/>
  <c r="D979" i="1"/>
  <c r="C979" i="1"/>
  <c r="D978" i="1"/>
  <c r="C978" i="1"/>
  <c r="D977" i="1"/>
  <c r="C977" i="1"/>
  <c r="D976" i="1"/>
  <c r="C976" i="1"/>
  <c r="H976" i="1" s="1"/>
  <c r="D975" i="1"/>
  <c r="C975" i="1"/>
  <c r="H975" i="1" s="1"/>
  <c r="D974" i="1"/>
  <c r="C974" i="1"/>
  <c r="D973" i="1"/>
  <c r="C973" i="1"/>
  <c r="H973" i="1" s="1"/>
  <c r="D972" i="1"/>
  <c r="C972" i="1"/>
  <c r="H972" i="1" s="1"/>
  <c r="D971" i="1"/>
  <c r="C971" i="1"/>
  <c r="H971" i="1" s="1"/>
  <c r="D970" i="1"/>
  <c r="C970" i="1"/>
  <c r="D969" i="1"/>
  <c r="C969" i="1"/>
  <c r="H969" i="1" s="1"/>
  <c r="D968" i="1"/>
  <c r="C968" i="1"/>
  <c r="H968" i="1" s="1"/>
  <c r="D967" i="1"/>
  <c r="C967" i="1"/>
  <c r="H967" i="1" s="1"/>
  <c r="D966" i="1"/>
  <c r="C966" i="1"/>
  <c r="D965" i="1"/>
  <c r="C965" i="1"/>
  <c r="H965" i="1" s="1"/>
  <c r="D964" i="1"/>
  <c r="C964" i="1"/>
  <c r="H964" i="1" s="1"/>
  <c r="D963" i="1"/>
  <c r="C963" i="1"/>
  <c r="H963" i="1" s="1"/>
  <c r="D962" i="1"/>
  <c r="C962" i="1"/>
  <c r="D961" i="1"/>
  <c r="C961" i="1"/>
  <c r="H961" i="1" s="1"/>
  <c r="D960" i="1"/>
  <c r="C960" i="1"/>
  <c r="H960" i="1" s="1"/>
  <c r="D959" i="1"/>
  <c r="C959" i="1"/>
  <c r="H959" i="1" s="1"/>
  <c r="D958" i="1"/>
  <c r="C958" i="1"/>
  <c r="D957" i="1"/>
  <c r="C957" i="1"/>
  <c r="H957" i="1" s="1"/>
  <c r="D956" i="1"/>
  <c r="C956" i="1"/>
  <c r="H956" i="1" s="1"/>
  <c r="D955" i="1"/>
  <c r="C955" i="1"/>
  <c r="H955" i="1" s="1"/>
  <c r="D954" i="1"/>
  <c r="C954" i="1"/>
  <c r="D953" i="1"/>
  <c r="C953" i="1"/>
  <c r="H953" i="1" s="1"/>
  <c r="D952" i="1"/>
  <c r="C952" i="1"/>
  <c r="H952" i="1" s="1"/>
  <c r="D951" i="1"/>
  <c r="C951" i="1"/>
  <c r="H951" i="1" s="1"/>
  <c r="D950" i="1"/>
  <c r="C950" i="1"/>
  <c r="D949" i="1"/>
  <c r="C949" i="1"/>
  <c r="H949" i="1" s="1"/>
  <c r="D948" i="1"/>
  <c r="C948" i="1"/>
  <c r="H948" i="1" s="1"/>
  <c r="D947" i="1"/>
  <c r="C947" i="1"/>
  <c r="H947" i="1" s="1"/>
  <c r="D946" i="1"/>
  <c r="C946" i="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D933" i="1"/>
  <c r="C933" i="1"/>
  <c r="H933" i="1" s="1"/>
  <c r="D932" i="1"/>
  <c r="C932" i="1"/>
  <c r="H932" i="1" s="1"/>
  <c r="D931" i="1"/>
  <c r="C931" i="1"/>
  <c r="H931" i="1" s="1"/>
  <c r="D930" i="1"/>
  <c r="C930" i="1"/>
  <c r="D929" i="1"/>
  <c r="C929" i="1"/>
  <c r="H929" i="1" s="1"/>
  <c r="D928" i="1"/>
  <c r="C928" i="1"/>
  <c r="H928" i="1" s="1"/>
  <c r="D927" i="1"/>
  <c r="C927" i="1"/>
  <c r="H927" i="1" s="1"/>
  <c r="D926" i="1"/>
  <c r="C926" i="1"/>
  <c r="D925" i="1"/>
  <c r="C925" i="1"/>
  <c r="H925" i="1" s="1"/>
  <c r="D924" i="1"/>
  <c r="C924" i="1"/>
  <c r="H924" i="1" s="1"/>
  <c r="D923" i="1"/>
  <c r="C923" i="1"/>
  <c r="H923" i="1" s="1"/>
  <c r="D922" i="1"/>
  <c r="C922" i="1"/>
  <c r="D921" i="1"/>
  <c r="C921" i="1"/>
  <c r="H921" i="1" s="1"/>
  <c r="D920" i="1"/>
  <c r="C920" i="1"/>
  <c r="H920" i="1" s="1"/>
  <c r="D919" i="1"/>
  <c r="C919" i="1"/>
  <c r="H919" i="1" s="1"/>
  <c r="D918" i="1"/>
  <c r="C918" i="1"/>
  <c r="D917" i="1"/>
  <c r="C917" i="1"/>
  <c r="H917" i="1" s="1"/>
  <c r="D916" i="1"/>
  <c r="C916" i="1"/>
  <c r="H916" i="1" s="1"/>
  <c r="D915" i="1"/>
  <c r="C915" i="1"/>
  <c r="H915" i="1" s="1"/>
  <c r="D914" i="1"/>
  <c r="C914" i="1"/>
  <c r="D913" i="1"/>
  <c r="C913" i="1"/>
  <c r="H913" i="1" s="1"/>
  <c r="D912" i="1"/>
  <c r="C912" i="1"/>
  <c r="H912" i="1" s="1"/>
  <c r="D911" i="1"/>
  <c r="C911" i="1"/>
  <c r="H911" i="1" s="1"/>
  <c r="D910" i="1"/>
  <c r="C910" i="1"/>
  <c r="D909" i="1"/>
  <c r="C909" i="1"/>
  <c r="H909" i="1" s="1"/>
  <c r="D908" i="1"/>
  <c r="C908" i="1"/>
  <c r="H908" i="1" s="1"/>
  <c r="D907" i="1"/>
  <c r="C907" i="1"/>
  <c r="H907" i="1" s="1"/>
  <c r="D906" i="1"/>
  <c r="C906" i="1"/>
  <c r="D905" i="1"/>
  <c r="C905" i="1"/>
  <c r="H905" i="1" s="1"/>
  <c r="D904" i="1"/>
  <c r="C904" i="1"/>
  <c r="H904" i="1" s="1"/>
  <c r="D903" i="1"/>
  <c r="C903" i="1"/>
  <c r="H903" i="1" s="1"/>
  <c r="D902" i="1"/>
  <c r="C902" i="1"/>
  <c r="D901" i="1"/>
  <c r="C901" i="1"/>
  <c r="H901" i="1" s="1"/>
  <c r="D900" i="1"/>
  <c r="C900" i="1"/>
  <c r="H900" i="1" s="1"/>
  <c r="D899" i="1"/>
  <c r="C899" i="1"/>
  <c r="H899" i="1" s="1"/>
  <c r="D898" i="1"/>
  <c r="C898" i="1"/>
  <c r="D897" i="1"/>
  <c r="C897" i="1"/>
  <c r="H897" i="1" s="1"/>
  <c r="D896" i="1"/>
  <c r="C896" i="1"/>
  <c r="H896" i="1" s="1"/>
  <c r="D895" i="1"/>
  <c r="C895" i="1"/>
  <c r="H895" i="1" s="1"/>
  <c r="D894" i="1"/>
  <c r="C894" i="1"/>
  <c r="D893" i="1"/>
  <c r="C893" i="1"/>
  <c r="H893" i="1" s="1"/>
  <c r="D892" i="1"/>
  <c r="C892" i="1"/>
  <c r="H892" i="1" s="1"/>
  <c r="D891" i="1"/>
  <c r="C891" i="1"/>
  <c r="H891" i="1" s="1"/>
  <c r="D890" i="1"/>
  <c r="C890" i="1"/>
  <c r="D889" i="1"/>
  <c r="C889" i="1"/>
  <c r="H889" i="1" s="1"/>
  <c r="D888" i="1"/>
  <c r="C888" i="1"/>
  <c r="H888" i="1" s="1"/>
  <c r="D887" i="1"/>
  <c r="C887" i="1"/>
  <c r="H887" i="1" s="1"/>
  <c r="D886" i="1"/>
  <c r="C886" i="1"/>
  <c r="D885" i="1"/>
  <c r="C885" i="1"/>
  <c r="H885" i="1" s="1"/>
  <c r="D884" i="1"/>
  <c r="C884" i="1"/>
  <c r="H884" i="1" s="1"/>
  <c r="D883" i="1"/>
  <c r="C883" i="1"/>
  <c r="H883" i="1" s="1"/>
  <c r="D882" i="1"/>
  <c r="C882" i="1"/>
  <c r="D881" i="1"/>
  <c r="C881" i="1"/>
  <c r="H881" i="1" s="1"/>
  <c r="D880" i="1"/>
  <c r="C880" i="1"/>
  <c r="H880" i="1" s="1"/>
  <c r="D879" i="1"/>
  <c r="C879" i="1"/>
  <c r="H879" i="1" s="1"/>
  <c r="D878" i="1"/>
  <c r="C878" i="1"/>
  <c r="D877" i="1"/>
  <c r="C877" i="1"/>
  <c r="H877" i="1" s="1"/>
  <c r="D876" i="1"/>
  <c r="C876" i="1"/>
  <c r="H876" i="1" s="1"/>
  <c r="D875" i="1"/>
  <c r="C875" i="1"/>
  <c r="H875" i="1" s="1"/>
  <c r="D874" i="1"/>
  <c r="C874" i="1"/>
  <c r="D873" i="1"/>
  <c r="C873" i="1"/>
  <c r="H873" i="1" s="1"/>
  <c r="D872" i="1"/>
  <c r="C872" i="1"/>
  <c r="H872" i="1" s="1"/>
  <c r="D871" i="1"/>
  <c r="C871" i="1"/>
  <c r="H871" i="1" s="1"/>
  <c r="D870" i="1"/>
  <c r="C870" i="1"/>
  <c r="D869" i="1"/>
  <c r="C869" i="1"/>
  <c r="H869" i="1" s="1"/>
  <c r="D868" i="1"/>
  <c r="C868" i="1"/>
  <c r="H868" i="1" s="1"/>
  <c r="D867" i="1"/>
  <c r="C867" i="1"/>
  <c r="H867" i="1" s="1"/>
  <c r="D866" i="1"/>
  <c r="C866" i="1"/>
  <c r="D865" i="1"/>
  <c r="C865" i="1"/>
  <c r="H865" i="1" s="1"/>
  <c r="D864" i="1"/>
  <c r="C864" i="1"/>
  <c r="H864" i="1" s="1"/>
  <c r="D863" i="1"/>
  <c r="C863" i="1"/>
  <c r="H863" i="1" s="1"/>
  <c r="D862" i="1"/>
  <c r="C862" i="1"/>
  <c r="D861" i="1"/>
  <c r="C861" i="1"/>
  <c r="H861" i="1" s="1"/>
  <c r="D860" i="1"/>
  <c r="C860" i="1"/>
  <c r="H860" i="1" s="1"/>
  <c r="D859" i="1"/>
  <c r="C859" i="1"/>
  <c r="H859" i="1" s="1"/>
  <c r="D858" i="1"/>
  <c r="C858" i="1"/>
  <c r="D857" i="1"/>
  <c r="C857" i="1"/>
  <c r="H857" i="1" s="1"/>
  <c r="D856" i="1"/>
  <c r="C856" i="1"/>
  <c r="H856" i="1" s="1"/>
  <c r="D855" i="1"/>
  <c r="C855" i="1"/>
  <c r="H855" i="1" s="1"/>
  <c r="D854" i="1"/>
  <c r="C854" i="1"/>
  <c r="D853" i="1"/>
  <c r="C853" i="1"/>
  <c r="H853" i="1" s="1"/>
  <c r="D852" i="1"/>
  <c r="C852" i="1"/>
  <c r="H852" i="1" s="1"/>
  <c r="D851" i="1"/>
  <c r="C851" i="1"/>
  <c r="H851" i="1" s="1"/>
  <c r="D850" i="1"/>
  <c r="C850" i="1"/>
  <c r="D849" i="1"/>
  <c r="C849" i="1"/>
  <c r="H849" i="1" s="1"/>
  <c r="D848" i="1"/>
  <c r="C848" i="1"/>
  <c r="H848" i="1" s="1"/>
  <c r="D847" i="1"/>
  <c r="C847" i="1"/>
  <c r="H847" i="1" s="1"/>
  <c r="D846" i="1"/>
  <c r="C846" i="1"/>
  <c r="D845" i="1"/>
  <c r="C845" i="1"/>
  <c r="H845" i="1" s="1"/>
  <c r="D844" i="1"/>
  <c r="C844" i="1"/>
  <c r="H844" i="1" s="1"/>
  <c r="D843" i="1"/>
  <c r="C843" i="1"/>
  <c r="H843" i="1" s="1"/>
  <c r="D842" i="1"/>
  <c r="C842" i="1"/>
  <c r="D841" i="1"/>
  <c r="C841" i="1"/>
  <c r="H841" i="1" s="1"/>
  <c r="D840" i="1"/>
  <c r="C840" i="1"/>
  <c r="H840" i="1" s="1"/>
  <c r="D839" i="1"/>
  <c r="C839" i="1"/>
  <c r="H839" i="1" s="1"/>
  <c r="D838" i="1"/>
  <c r="C838" i="1"/>
  <c r="D837" i="1"/>
  <c r="C837" i="1"/>
  <c r="H837" i="1" s="1"/>
  <c r="D836" i="1"/>
  <c r="C836" i="1"/>
  <c r="H836" i="1" s="1"/>
  <c r="D835" i="1"/>
  <c r="C835" i="1"/>
  <c r="H835" i="1" s="1"/>
  <c r="D834" i="1"/>
  <c r="C834" i="1"/>
  <c r="D833" i="1"/>
  <c r="C833" i="1"/>
  <c r="H833" i="1" s="1"/>
  <c r="D832" i="1"/>
  <c r="C832" i="1"/>
  <c r="H832" i="1" s="1"/>
  <c r="D831" i="1"/>
  <c r="C831" i="1"/>
  <c r="H831" i="1" s="1"/>
  <c r="D830" i="1"/>
  <c r="C830" i="1"/>
  <c r="D829" i="1"/>
  <c r="C829" i="1"/>
  <c r="H829" i="1" s="1"/>
  <c r="D828" i="1"/>
  <c r="C828" i="1"/>
  <c r="H828" i="1" s="1"/>
  <c r="D827" i="1"/>
  <c r="C827" i="1"/>
  <c r="H827" i="1" s="1"/>
  <c r="D826" i="1"/>
  <c r="C826" i="1"/>
  <c r="D825" i="1"/>
  <c r="C825" i="1"/>
  <c r="H825" i="1" s="1"/>
  <c r="D824" i="1"/>
  <c r="C824" i="1"/>
  <c r="H824" i="1" s="1"/>
  <c r="D823" i="1"/>
  <c r="C823" i="1"/>
  <c r="H823" i="1" s="1"/>
  <c r="D822" i="1"/>
  <c r="C822" i="1"/>
  <c r="D821" i="1"/>
  <c r="C821" i="1"/>
  <c r="H821" i="1" s="1"/>
  <c r="D820" i="1"/>
  <c r="C820" i="1"/>
  <c r="H820" i="1" s="1"/>
  <c r="D819" i="1"/>
  <c r="C819" i="1"/>
  <c r="H819" i="1" s="1"/>
  <c r="D818" i="1"/>
  <c r="C818" i="1"/>
  <c r="D817" i="1"/>
  <c r="C817" i="1"/>
  <c r="H817" i="1" s="1"/>
  <c r="D816" i="1"/>
  <c r="C816" i="1"/>
  <c r="H816" i="1" s="1"/>
  <c r="D815" i="1"/>
  <c r="C815" i="1"/>
  <c r="H815" i="1" s="1"/>
  <c r="D814" i="1"/>
  <c r="C814" i="1"/>
  <c r="D813" i="1"/>
  <c r="C813" i="1"/>
  <c r="H813" i="1" s="1"/>
  <c r="D812" i="1"/>
  <c r="C812" i="1"/>
  <c r="H812" i="1" s="1"/>
  <c r="D811" i="1"/>
  <c r="C811" i="1"/>
  <c r="H811" i="1" s="1"/>
  <c r="D810" i="1"/>
  <c r="C810" i="1"/>
  <c r="D809" i="1"/>
  <c r="C809" i="1"/>
  <c r="H809" i="1" s="1"/>
  <c r="D808" i="1"/>
  <c r="C808" i="1"/>
  <c r="H808" i="1" s="1"/>
  <c r="D807" i="1"/>
  <c r="C807" i="1"/>
  <c r="H807" i="1" s="1"/>
  <c r="D806" i="1"/>
  <c r="C806" i="1"/>
  <c r="D805" i="1"/>
  <c r="C805" i="1"/>
  <c r="H805" i="1" s="1"/>
  <c r="D804" i="1"/>
  <c r="C804" i="1"/>
  <c r="H804" i="1" s="1"/>
  <c r="D803" i="1"/>
  <c r="C803" i="1"/>
  <c r="H803" i="1" s="1"/>
  <c r="D802" i="1"/>
  <c r="C802" i="1"/>
  <c r="D801" i="1"/>
  <c r="C801" i="1"/>
  <c r="H801" i="1" s="1"/>
  <c r="D800" i="1"/>
  <c r="C800" i="1"/>
  <c r="H800" i="1" s="1"/>
  <c r="D799" i="1"/>
  <c r="C799" i="1"/>
  <c r="H799" i="1" s="1"/>
  <c r="D798" i="1"/>
  <c r="C798" i="1"/>
  <c r="D797" i="1"/>
  <c r="C797" i="1"/>
  <c r="H797" i="1" s="1"/>
  <c r="D796" i="1"/>
  <c r="C796" i="1"/>
  <c r="H796" i="1" s="1"/>
  <c r="D795" i="1"/>
  <c r="C795" i="1"/>
  <c r="H795" i="1" s="1"/>
  <c r="D794" i="1"/>
  <c r="C794" i="1"/>
  <c r="D793" i="1"/>
  <c r="C793" i="1"/>
  <c r="H793" i="1" s="1"/>
  <c r="D792" i="1"/>
  <c r="C792" i="1"/>
  <c r="H792" i="1" s="1"/>
  <c r="D791" i="1"/>
  <c r="C791" i="1"/>
  <c r="H791" i="1" s="1"/>
  <c r="D790" i="1"/>
  <c r="C790" i="1"/>
  <c r="D789" i="1"/>
  <c r="C789" i="1"/>
  <c r="H789" i="1" s="1"/>
  <c r="D788" i="1"/>
  <c r="C788" i="1"/>
  <c r="H788" i="1" s="1"/>
  <c r="D787" i="1"/>
  <c r="C787" i="1"/>
  <c r="H787" i="1" s="1"/>
  <c r="D786" i="1"/>
  <c r="C786" i="1"/>
  <c r="D785" i="1"/>
  <c r="C785" i="1"/>
  <c r="H785" i="1" s="1"/>
  <c r="D784" i="1"/>
  <c r="C784" i="1"/>
  <c r="H784" i="1" s="1"/>
  <c r="D783" i="1"/>
  <c r="C783" i="1"/>
  <c r="H783" i="1" s="1"/>
  <c r="D782" i="1"/>
  <c r="C782" i="1"/>
  <c r="D781" i="1"/>
  <c r="C781" i="1"/>
  <c r="H781" i="1" s="1"/>
  <c r="D780" i="1"/>
  <c r="C780" i="1"/>
  <c r="H780" i="1" s="1"/>
  <c r="D779" i="1"/>
  <c r="C779" i="1"/>
  <c r="H779" i="1" s="1"/>
  <c r="D778" i="1"/>
  <c r="C778" i="1"/>
  <c r="D777" i="1"/>
  <c r="C777" i="1"/>
  <c r="H777" i="1" s="1"/>
  <c r="D776" i="1"/>
  <c r="C776" i="1"/>
  <c r="H776" i="1" s="1"/>
  <c r="D775" i="1"/>
  <c r="C775" i="1"/>
  <c r="H775" i="1" s="1"/>
  <c r="D774" i="1"/>
  <c r="C774" i="1"/>
  <c r="D773" i="1"/>
  <c r="C773" i="1"/>
  <c r="H773" i="1" s="1"/>
  <c r="D772" i="1"/>
  <c r="C772" i="1"/>
  <c r="H772" i="1" s="1"/>
  <c r="D771" i="1"/>
  <c r="C771" i="1"/>
  <c r="H771" i="1" s="1"/>
  <c r="D770" i="1"/>
  <c r="C770" i="1"/>
  <c r="D769" i="1"/>
  <c r="C769" i="1"/>
  <c r="H769" i="1" s="1"/>
  <c r="D768" i="1"/>
  <c r="C768" i="1"/>
  <c r="H768" i="1" s="1"/>
  <c r="D767" i="1"/>
  <c r="C767" i="1"/>
  <c r="H767" i="1" s="1"/>
  <c r="D766" i="1"/>
  <c r="C766" i="1"/>
  <c r="D765" i="1"/>
  <c r="C765" i="1"/>
  <c r="H765" i="1" s="1"/>
  <c r="D764" i="1"/>
  <c r="C764" i="1"/>
  <c r="H764" i="1" s="1"/>
  <c r="D763" i="1"/>
  <c r="C763" i="1"/>
  <c r="H763" i="1" s="1"/>
  <c r="D762" i="1"/>
  <c r="C762" i="1"/>
  <c r="D761" i="1"/>
  <c r="C761" i="1"/>
  <c r="H761" i="1" s="1"/>
  <c r="D760" i="1"/>
  <c r="C760" i="1"/>
  <c r="H760" i="1" s="1"/>
  <c r="D759" i="1"/>
  <c r="C759" i="1"/>
  <c r="H759" i="1" s="1"/>
  <c r="D758" i="1"/>
  <c r="C758" i="1"/>
  <c r="D757" i="1"/>
  <c r="C757" i="1"/>
  <c r="H757" i="1" s="1"/>
  <c r="D756" i="1"/>
  <c r="C756" i="1"/>
  <c r="H756" i="1" s="1"/>
  <c r="D755" i="1"/>
  <c r="C755" i="1"/>
  <c r="H755" i="1" s="1"/>
  <c r="D754" i="1"/>
  <c r="C754" i="1"/>
  <c r="D753" i="1"/>
  <c r="C753" i="1"/>
  <c r="H753" i="1" s="1"/>
  <c r="D752" i="1"/>
  <c r="C752" i="1"/>
  <c r="H752" i="1" s="1"/>
  <c r="D751" i="1"/>
  <c r="C751" i="1"/>
  <c r="H751" i="1" s="1"/>
  <c r="D750" i="1"/>
  <c r="C750" i="1"/>
  <c r="D749" i="1"/>
  <c r="C749" i="1"/>
  <c r="H749" i="1" s="1"/>
  <c r="D748" i="1"/>
  <c r="C748" i="1"/>
  <c r="H748" i="1" s="1"/>
  <c r="D747" i="1"/>
  <c r="C747" i="1"/>
  <c r="H747" i="1" s="1"/>
  <c r="D746" i="1"/>
  <c r="C746" i="1"/>
  <c r="D745" i="1"/>
  <c r="C745" i="1"/>
  <c r="H745" i="1" s="1"/>
  <c r="D744" i="1"/>
  <c r="C744" i="1"/>
  <c r="H744" i="1" s="1"/>
  <c r="D743" i="1"/>
  <c r="C743" i="1"/>
  <c r="H743" i="1" s="1"/>
  <c r="D742" i="1"/>
  <c r="C742" i="1"/>
  <c r="D741" i="1"/>
  <c r="C741" i="1"/>
  <c r="H741" i="1" s="1"/>
  <c r="D740" i="1"/>
  <c r="C740" i="1"/>
  <c r="H740" i="1" s="1"/>
  <c r="D739" i="1"/>
  <c r="C739" i="1"/>
  <c r="H739" i="1" s="1"/>
  <c r="D738" i="1"/>
  <c r="C738" i="1"/>
  <c r="D737" i="1"/>
  <c r="C737" i="1"/>
  <c r="H737" i="1" s="1"/>
  <c r="D736" i="1"/>
  <c r="C736" i="1"/>
  <c r="H736" i="1" s="1"/>
  <c r="D735" i="1"/>
  <c r="C735" i="1"/>
  <c r="H735" i="1" s="1"/>
  <c r="D734" i="1"/>
  <c r="C734" i="1"/>
  <c r="D733" i="1"/>
  <c r="C733" i="1"/>
  <c r="H733" i="1" s="1"/>
  <c r="D732" i="1"/>
  <c r="C732" i="1"/>
  <c r="H732" i="1" s="1"/>
  <c r="D731" i="1"/>
  <c r="C731" i="1"/>
  <c r="H731" i="1" s="1"/>
  <c r="D730" i="1"/>
  <c r="C730" i="1"/>
  <c r="D729" i="1"/>
  <c r="C729" i="1"/>
  <c r="H729" i="1" s="1"/>
  <c r="D728" i="1"/>
  <c r="C728" i="1"/>
  <c r="H728" i="1" s="1"/>
  <c r="D727" i="1"/>
  <c r="C727" i="1"/>
  <c r="H727" i="1" s="1"/>
  <c r="D726" i="1"/>
  <c r="C726" i="1"/>
  <c r="D725" i="1"/>
  <c r="C725" i="1"/>
  <c r="H725" i="1" s="1"/>
  <c r="D724" i="1"/>
  <c r="C724" i="1"/>
  <c r="H724" i="1" s="1"/>
  <c r="D723" i="1"/>
  <c r="C723" i="1"/>
  <c r="H723" i="1" s="1"/>
  <c r="D722" i="1"/>
  <c r="C722" i="1"/>
  <c r="D721" i="1"/>
  <c r="C721" i="1"/>
  <c r="H721" i="1" s="1"/>
  <c r="D720" i="1"/>
  <c r="C720" i="1"/>
  <c r="H720" i="1" s="1"/>
  <c r="D719" i="1"/>
  <c r="C719" i="1"/>
  <c r="H719" i="1" s="1"/>
  <c r="D718" i="1"/>
  <c r="C718" i="1"/>
  <c r="D717" i="1"/>
  <c r="C717" i="1"/>
  <c r="H717" i="1" s="1"/>
  <c r="D716" i="1"/>
  <c r="C716" i="1"/>
  <c r="H716" i="1" s="1"/>
  <c r="D715" i="1"/>
  <c r="C715" i="1"/>
  <c r="H715" i="1" s="1"/>
  <c r="D714" i="1"/>
  <c r="C714" i="1"/>
  <c r="D713" i="1"/>
  <c r="C713" i="1"/>
  <c r="H713" i="1" s="1"/>
  <c r="D712" i="1"/>
  <c r="C712" i="1"/>
  <c r="H712" i="1" s="1"/>
  <c r="D711" i="1"/>
  <c r="C711" i="1"/>
  <c r="H711" i="1" s="1"/>
  <c r="D710" i="1"/>
  <c r="C710" i="1"/>
  <c r="D709" i="1"/>
  <c r="C709" i="1"/>
  <c r="H709" i="1" s="1"/>
  <c r="D708" i="1"/>
  <c r="C708" i="1"/>
  <c r="H708" i="1" s="1"/>
  <c r="D707" i="1"/>
  <c r="C707" i="1"/>
  <c r="H707" i="1" s="1"/>
  <c r="D706" i="1"/>
  <c r="C706" i="1"/>
  <c r="D705" i="1"/>
  <c r="C705" i="1"/>
  <c r="H705" i="1" s="1"/>
  <c r="D704" i="1"/>
  <c r="C704" i="1"/>
  <c r="H704" i="1" s="1"/>
  <c r="D703" i="1"/>
  <c r="C703" i="1"/>
  <c r="H703" i="1" s="1"/>
  <c r="D702" i="1"/>
  <c r="C702" i="1"/>
  <c r="D701" i="1"/>
  <c r="C701" i="1"/>
  <c r="H701" i="1" s="1"/>
  <c r="D700" i="1"/>
  <c r="C700" i="1"/>
  <c r="H700" i="1" s="1"/>
  <c r="D699" i="1"/>
  <c r="C699" i="1"/>
  <c r="H699" i="1" s="1"/>
  <c r="D698" i="1"/>
  <c r="C698" i="1"/>
  <c r="D697" i="1"/>
  <c r="C697" i="1"/>
  <c r="H697" i="1" s="1"/>
  <c r="D696" i="1"/>
  <c r="C696" i="1"/>
  <c r="H696" i="1" s="1"/>
  <c r="D695" i="1"/>
  <c r="C695" i="1"/>
  <c r="H695" i="1" s="1"/>
  <c r="D694" i="1"/>
  <c r="C694" i="1"/>
  <c r="D693" i="1"/>
  <c r="C693" i="1"/>
  <c r="H693" i="1" s="1"/>
  <c r="D692" i="1"/>
  <c r="C692" i="1"/>
  <c r="H692" i="1" s="1"/>
  <c r="D691" i="1"/>
  <c r="C691" i="1"/>
  <c r="H691" i="1" s="1"/>
  <c r="D690" i="1"/>
  <c r="C690" i="1"/>
  <c r="D689" i="1"/>
  <c r="C689" i="1"/>
  <c r="H689" i="1" s="1"/>
  <c r="D688" i="1"/>
  <c r="C688" i="1"/>
  <c r="H688" i="1" s="1"/>
  <c r="D687" i="1"/>
  <c r="C687" i="1"/>
  <c r="H687" i="1" s="1"/>
  <c r="D686" i="1"/>
  <c r="C686" i="1"/>
  <c r="D685" i="1"/>
  <c r="C685" i="1"/>
  <c r="H685" i="1" s="1"/>
  <c r="D684" i="1"/>
  <c r="C684" i="1"/>
  <c r="H684" i="1" s="1"/>
  <c r="D683" i="1"/>
  <c r="C683" i="1"/>
  <c r="H683" i="1" s="1"/>
  <c r="D682" i="1"/>
  <c r="C682" i="1"/>
  <c r="D681" i="1"/>
  <c r="C681" i="1"/>
  <c r="H681" i="1" s="1"/>
  <c r="D680" i="1"/>
  <c r="C680" i="1"/>
  <c r="H680" i="1" s="1"/>
  <c r="D679" i="1"/>
  <c r="C679" i="1"/>
  <c r="H679" i="1" s="1"/>
  <c r="D678" i="1"/>
  <c r="C678" i="1"/>
  <c r="D677" i="1"/>
  <c r="C677" i="1"/>
  <c r="H677" i="1" s="1"/>
  <c r="D676" i="1"/>
  <c r="C676" i="1"/>
  <c r="H676" i="1" s="1"/>
  <c r="D675" i="1"/>
  <c r="C675" i="1"/>
  <c r="H675" i="1" s="1"/>
  <c r="D674" i="1"/>
  <c r="C674" i="1"/>
  <c r="D673" i="1"/>
  <c r="C673" i="1"/>
  <c r="H673" i="1" s="1"/>
  <c r="D672" i="1"/>
  <c r="C672" i="1"/>
  <c r="H672" i="1" s="1"/>
  <c r="D671" i="1"/>
  <c r="C671" i="1"/>
  <c r="H671" i="1" s="1"/>
  <c r="D670" i="1"/>
  <c r="C670" i="1"/>
  <c r="D669" i="1"/>
  <c r="C669" i="1"/>
  <c r="H669" i="1" s="1"/>
  <c r="D668" i="1"/>
  <c r="C668" i="1"/>
  <c r="H668" i="1" s="1"/>
  <c r="D667" i="1"/>
  <c r="C667" i="1"/>
  <c r="H667" i="1" s="1"/>
  <c r="D666" i="1"/>
  <c r="C666" i="1"/>
  <c r="D665" i="1"/>
  <c r="C665" i="1"/>
  <c r="H665" i="1" s="1"/>
  <c r="D664" i="1"/>
  <c r="C664" i="1"/>
  <c r="H664" i="1" s="1"/>
  <c r="D663" i="1"/>
  <c r="C663" i="1"/>
  <c r="H663" i="1" s="1"/>
  <c r="D662" i="1"/>
  <c r="C662" i="1"/>
  <c r="D661" i="1"/>
  <c r="C661" i="1"/>
  <c r="H661" i="1" s="1"/>
  <c r="D660" i="1"/>
  <c r="C660" i="1"/>
  <c r="H660" i="1" s="1"/>
  <c r="D659" i="1"/>
  <c r="C659" i="1"/>
  <c r="H659" i="1" s="1"/>
  <c r="D658" i="1"/>
  <c r="C658" i="1"/>
  <c r="D657" i="1"/>
  <c r="C657" i="1"/>
  <c r="H657" i="1" s="1"/>
  <c r="D656" i="1"/>
  <c r="C656" i="1"/>
  <c r="H656" i="1" s="1"/>
  <c r="D655" i="1"/>
  <c r="C655" i="1"/>
  <c r="H655" i="1" s="1"/>
  <c r="D654" i="1"/>
  <c r="C654" i="1"/>
  <c r="D653" i="1"/>
  <c r="C653" i="1"/>
  <c r="H653" i="1" s="1"/>
  <c r="D652" i="1"/>
  <c r="C652" i="1"/>
  <c r="H652" i="1" s="1"/>
  <c r="D651" i="1"/>
  <c r="C651" i="1"/>
  <c r="H651" i="1" s="1"/>
  <c r="D650" i="1"/>
  <c r="C650" i="1"/>
  <c r="D649" i="1"/>
  <c r="C649" i="1"/>
  <c r="H649" i="1" s="1"/>
  <c r="D648" i="1"/>
  <c r="C648" i="1"/>
  <c r="H648" i="1" s="1"/>
  <c r="D647" i="1"/>
  <c r="C647" i="1"/>
  <c r="D646" i="1"/>
  <c r="C646" i="1"/>
  <c r="D645" i="1"/>
  <c r="C645" i="1"/>
  <c r="H645" i="1" s="1"/>
  <c r="D644" i="1"/>
  <c r="C644" i="1"/>
  <c r="H644" i="1" s="1"/>
  <c r="D643" i="1"/>
  <c r="C643" i="1"/>
  <c r="H643" i="1" s="1"/>
  <c r="D642" i="1"/>
  <c r="C642" i="1"/>
  <c r="D641" i="1"/>
  <c r="C641" i="1"/>
  <c r="H641" i="1" s="1"/>
  <c r="C637" i="1"/>
  <c r="D632" i="1"/>
  <c r="C632" i="1"/>
  <c r="D631" i="1"/>
  <c r="C631" i="1"/>
  <c r="D630"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H585" i="1" s="1"/>
  <c r="D584" i="1"/>
  <c r="C584" i="1"/>
  <c r="H584" i="1" s="1"/>
  <c r="D583" i="1"/>
  <c r="C583" i="1"/>
  <c r="D582" i="1"/>
  <c r="C582" i="1"/>
  <c r="D581" i="1"/>
  <c r="C581" i="1"/>
  <c r="H581" i="1" s="1"/>
  <c r="D580" i="1"/>
  <c r="C580" i="1"/>
  <c r="H580" i="1" s="1"/>
  <c r="D579" i="1"/>
  <c r="C579" i="1"/>
  <c r="D578" i="1"/>
  <c r="C578" i="1"/>
  <c r="D577" i="1"/>
  <c r="C577" i="1"/>
  <c r="H577" i="1" s="1"/>
  <c r="D576" i="1"/>
  <c r="C576" i="1"/>
  <c r="H576" i="1" s="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H477" i="1" s="1"/>
  <c r="D476" i="1"/>
  <c r="C476" i="1"/>
  <c r="H476" i="1" s="1"/>
  <c r="D475" i="1"/>
  <c r="C475" i="1"/>
  <c r="D474" i="1"/>
  <c r="C474" i="1"/>
  <c r="D473" i="1"/>
  <c r="C473" i="1"/>
  <c r="H473" i="1" s="1"/>
  <c r="D472" i="1"/>
  <c r="C472" i="1"/>
  <c r="H472" i="1" s="1"/>
  <c r="D471" i="1"/>
  <c r="C471" i="1"/>
  <c r="D470" i="1"/>
  <c r="C470" i="1"/>
  <c r="D469" i="1"/>
  <c r="C469" i="1"/>
  <c r="H469" i="1" s="1"/>
  <c r="D468" i="1"/>
  <c r="C468" i="1"/>
  <c r="H468" i="1" s="1"/>
  <c r="D467" i="1"/>
  <c r="C467" i="1"/>
  <c r="D466" i="1"/>
  <c r="C466" i="1"/>
  <c r="D465" i="1"/>
  <c r="C465" i="1"/>
  <c r="H465" i="1" s="1"/>
  <c r="D464" i="1"/>
  <c r="C464" i="1"/>
  <c r="H464" i="1" s="1"/>
  <c r="D463" i="1"/>
  <c r="C463" i="1"/>
  <c r="D462" i="1"/>
  <c r="C462" i="1"/>
  <c r="D461" i="1"/>
  <c r="C461" i="1"/>
  <c r="H461" i="1" s="1"/>
  <c r="D460" i="1"/>
  <c r="C460" i="1"/>
  <c r="H460" i="1" s="1"/>
  <c r="D459" i="1"/>
  <c r="C459" i="1"/>
  <c r="D458" i="1"/>
  <c r="C458" i="1"/>
  <c r="D457" i="1"/>
  <c r="C457" i="1"/>
  <c r="H457" i="1" s="1"/>
  <c r="D456" i="1"/>
  <c r="C456" i="1"/>
  <c r="H456" i="1" s="1"/>
  <c r="D455" i="1"/>
  <c r="C455" i="1"/>
  <c r="D454" i="1"/>
  <c r="C454" i="1"/>
  <c r="D453" i="1"/>
  <c r="D452" i="1"/>
  <c r="C452" i="1"/>
  <c r="H452" i="1" s="1"/>
  <c r="D451" i="1"/>
  <c r="C451" i="1"/>
  <c r="D450" i="1"/>
  <c r="C450" i="1"/>
  <c r="D449" i="1"/>
  <c r="C449" i="1"/>
  <c r="H449" i="1" s="1"/>
  <c r="D448" i="1"/>
  <c r="C448" i="1"/>
  <c r="H448" i="1" s="1"/>
  <c r="D447" i="1"/>
  <c r="C447" i="1"/>
  <c r="D446" i="1"/>
  <c r="C446" i="1"/>
  <c r="D445" i="1"/>
  <c r="C445" i="1"/>
  <c r="H445" i="1" s="1"/>
  <c r="D444" i="1"/>
  <c r="C444" i="1"/>
  <c r="H444" i="1" s="1"/>
  <c r="D443" i="1"/>
  <c r="C443" i="1"/>
  <c r="D442" i="1"/>
  <c r="C442" i="1"/>
  <c r="D441" i="1"/>
  <c r="C441" i="1"/>
  <c r="H441" i="1" s="1"/>
  <c r="D440" i="1"/>
  <c r="C440" i="1"/>
  <c r="H440" i="1" s="1"/>
  <c r="D439" i="1"/>
  <c r="C439" i="1"/>
  <c r="D438" i="1"/>
  <c r="C438" i="1"/>
  <c r="D437" i="1"/>
  <c r="C437" i="1"/>
  <c r="H437" i="1" s="1"/>
  <c r="D436" i="1"/>
  <c r="C436" i="1"/>
  <c r="H436" i="1" s="1"/>
  <c r="D435" i="1"/>
  <c r="C435" i="1"/>
  <c r="D434" i="1"/>
  <c r="C434" i="1"/>
  <c r="D433" i="1"/>
  <c r="C433" i="1"/>
  <c r="H433" i="1" s="1"/>
  <c r="D432" i="1"/>
  <c r="C432" i="1"/>
  <c r="H432" i="1" s="1"/>
  <c r="D431" i="1"/>
  <c r="C431" i="1"/>
  <c r="D430" i="1"/>
  <c r="C430" i="1"/>
  <c r="D429" i="1"/>
  <c r="C429" i="1"/>
  <c r="H429" i="1" s="1"/>
  <c r="D428" i="1"/>
  <c r="C428" i="1"/>
  <c r="H428" i="1" s="1"/>
  <c r="D427" i="1"/>
  <c r="C427" i="1"/>
  <c r="D426" i="1"/>
  <c r="C426" i="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C412"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H388" i="1" s="1"/>
  <c r="D387" i="1"/>
  <c r="C387" i="1"/>
  <c r="D386" i="1"/>
  <c r="C386" i="1"/>
  <c r="D385" i="1"/>
  <c r="C385" i="1"/>
  <c r="D384" i="1"/>
  <c r="C384" i="1"/>
  <c r="H384" i="1" s="1"/>
  <c r="D383" i="1"/>
  <c r="C383" i="1"/>
  <c r="D382" i="1"/>
  <c r="C382" i="1"/>
  <c r="D381" i="1"/>
  <c r="C381" i="1"/>
  <c r="D380" i="1"/>
  <c r="C380" i="1"/>
  <c r="H380" i="1" s="1"/>
  <c r="D379" i="1"/>
  <c r="C379" i="1"/>
  <c r="D378" i="1"/>
  <c r="C378" i="1"/>
  <c r="D377" i="1"/>
  <c r="C377" i="1"/>
  <c r="D376" i="1"/>
  <c r="C376" i="1"/>
  <c r="H376" i="1" s="1"/>
  <c r="D375" i="1"/>
  <c r="C375" i="1"/>
  <c r="D374" i="1"/>
  <c r="C374" i="1"/>
  <c r="D373" i="1"/>
  <c r="C373" i="1"/>
  <c r="D372" i="1"/>
  <c r="C372" i="1"/>
  <c r="H372" i="1" s="1"/>
  <c r="D371" i="1"/>
  <c r="C371" i="1"/>
  <c r="D370" i="1"/>
  <c r="C370" i="1"/>
  <c r="D369" i="1"/>
  <c r="C369" i="1"/>
  <c r="D368" i="1"/>
  <c r="C368" i="1"/>
  <c r="H368" i="1" s="1"/>
  <c r="D367" i="1"/>
  <c r="C367" i="1"/>
  <c r="D366" i="1"/>
  <c r="C366" i="1"/>
  <c r="D365" i="1"/>
  <c r="C365" i="1"/>
  <c r="D364" i="1"/>
  <c r="C364" i="1"/>
  <c r="H364" i="1" s="1"/>
  <c r="D363" i="1"/>
  <c r="C363" i="1"/>
  <c r="D362" i="1"/>
  <c r="C362" i="1"/>
  <c r="D361" i="1"/>
  <c r="C361" i="1"/>
  <c r="D360" i="1"/>
  <c r="C360" i="1"/>
  <c r="H360" i="1" s="1"/>
  <c r="D359" i="1"/>
  <c r="C359" i="1"/>
  <c r="D357" i="1"/>
  <c r="C357" i="1"/>
  <c r="D356" i="1"/>
  <c r="C356" i="1"/>
  <c r="H356" i="1" s="1"/>
  <c r="D355" i="1"/>
  <c r="C355" i="1"/>
  <c r="D354" i="1"/>
  <c r="C354" i="1"/>
  <c r="D353" i="1"/>
  <c r="C353" i="1"/>
  <c r="D352" i="1"/>
  <c r="C352" i="1"/>
  <c r="H352" i="1" s="1"/>
  <c r="D351" i="1"/>
  <c r="C351" i="1"/>
  <c r="D350" i="1"/>
  <c r="C350" i="1"/>
  <c r="D349" i="1"/>
  <c r="C349" i="1"/>
  <c r="D348" i="1"/>
  <c r="C348" i="1"/>
  <c r="H348" i="1" s="1"/>
  <c r="D347" i="1"/>
  <c r="C347" i="1"/>
  <c r="D346" i="1"/>
  <c r="D344" i="1"/>
  <c r="C344" i="1"/>
  <c r="H344" i="1" s="1"/>
  <c r="D343" i="1"/>
  <c r="C343" i="1"/>
  <c r="D342" i="1"/>
  <c r="C342" i="1"/>
  <c r="D341" i="1"/>
  <c r="C341" i="1"/>
  <c r="D340" i="1"/>
  <c r="C340" i="1"/>
  <c r="H340" i="1" s="1"/>
  <c r="D339" i="1"/>
  <c r="C339" i="1"/>
  <c r="D338" i="1"/>
  <c r="C338" i="1"/>
  <c r="D337" i="1"/>
  <c r="C337" i="1"/>
  <c r="D336" i="1"/>
  <c r="C336" i="1"/>
  <c r="H336" i="1" s="1"/>
  <c r="D335" i="1"/>
  <c r="C335" i="1"/>
  <c r="D334" i="1"/>
  <c r="C334" i="1"/>
  <c r="D333" i="1"/>
  <c r="C333" i="1"/>
  <c r="D332" i="1"/>
  <c r="C332" i="1"/>
  <c r="H332" i="1" s="1"/>
  <c r="D331" i="1"/>
  <c r="C331" i="1"/>
  <c r="D330" i="1"/>
  <c r="C330" i="1"/>
  <c r="D329" i="1"/>
  <c r="C329" i="1"/>
  <c r="D328" i="1"/>
  <c r="C328" i="1"/>
  <c r="H328" i="1" s="1"/>
  <c r="D327" i="1"/>
  <c r="C327" i="1"/>
  <c r="D326" i="1"/>
  <c r="C326" i="1"/>
  <c r="D325" i="1"/>
  <c r="C325" i="1"/>
  <c r="D324" i="1"/>
  <c r="C324" i="1"/>
  <c r="H324" i="1" s="1"/>
  <c r="D323" i="1"/>
  <c r="C323" i="1"/>
  <c r="D322" i="1"/>
  <c r="C322" i="1"/>
  <c r="D321" i="1"/>
  <c r="C321" i="1"/>
  <c r="D320" i="1"/>
  <c r="C320" i="1"/>
  <c r="H320" i="1" s="1"/>
  <c r="D319" i="1"/>
  <c r="C319" i="1"/>
  <c r="D318" i="1"/>
  <c r="C318" i="1"/>
  <c r="D317" i="1"/>
  <c r="C317" i="1"/>
  <c r="D316" i="1"/>
  <c r="C316" i="1"/>
  <c r="H316" i="1" s="1"/>
  <c r="D315" i="1"/>
  <c r="C315" i="1"/>
  <c r="D314" i="1"/>
  <c r="C314" i="1"/>
  <c r="D313" i="1"/>
  <c r="C313" i="1"/>
  <c r="D312" i="1"/>
  <c r="C312" i="1"/>
  <c r="H312" i="1" s="1"/>
  <c r="D311" i="1"/>
  <c r="C311" i="1"/>
  <c r="D310" i="1"/>
  <c r="C310" i="1"/>
  <c r="D309" i="1"/>
  <c r="C309" i="1"/>
  <c r="D308" i="1"/>
  <c r="C308" i="1"/>
  <c r="H308" i="1" s="1"/>
  <c r="D307" i="1"/>
  <c r="C307" i="1"/>
  <c r="D306" i="1"/>
  <c r="D305" i="1"/>
  <c r="C305" i="1"/>
  <c r="D304" i="1"/>
  <c r="C304" i="1"/>
  <c r="H304" i="1" s="1"/>
  <c r="D303" i="1"/>
  <c r="C303" i="1"/>
  <c r="D302" i="1"/>
  <c r="C302" i="1"/>
  <c r="D301" i="1"/>
  <c r="C301" i="1"/>
  <c r="D300" i="1"/>
  <c r="C300" i="1"/>
  <c r="H300" i="1" s="1"/>
  <c r="D299" i="1"/>
  <c r="C299" i="1"/>
  <c r="D298" i="1"/>
  <c r="C298" i="1"/>
  <c r="D297" i="1"/>
  <c r="C297" i="1"/>
  <c r="D296" i="1"/>
  <c r="C296" i="1"/>
  <c r="H296" i="1" s="1"/>
  <c r="D295" i="1"/>
  <c r="C295" i="1"/>
  <c r="D294" i="1"/>
  <c r="D293" i="1"/>
  <c r="D292" i="1"/>
  <c r="C292" i="1"/>
  <c r="D291" i="1"/>
  <c r="C291" i="1"/>
  <c r="D290" i="1"/>
  <c r="C290" i="1"/>
  <c r="D289" i="1"/>
  <c r="C289" i="1"/>
  <c r="D288" i="1"/>
  <c r="C288" i="1"/>
  <c r="D284" i="1"/>
  <c r="C284" i="1"/>
  <c r="D283" i="1"/>
  <c r="C283" i="1"/>
  <c r="D282" i="1"/>
  <c r="C282" i="1"/>
  <c r="H282" i="1" s="1"/>
  <c r="D281" i="1"/>
  <c r="C281" i="1"/>
  <c r="D280" i="1"/>
  <c r="C280" i="1"/>
  <c r="D279" i="1"/>
  <c r="C279" i="1"/>
  <c r="D278" i="1"/>
  <c r="C278" i="1"/>
  <c r="H278" i="1" s="1"/>
  <c r="D277" i="1"/>
  <c r="C277" i="1"/>
  <c r="D276" i="1"/>
  <c r="C276" i="1"/>
  <c r="D275" i="1"/>
  <c r="C275" i="1"/>
  <c r="D274" i="1"/>
  <c r="C274" i="1"/>
  <c r="H274" i="1" s="1"/>
  <c r="D273" i="1"/>
  <c r="C273" i="1"/>
  <c r="D272" i="1"/>
  <c r="C272" i="1"/>
  <c r="D271" i="1"/>
  <c r="C271" i="1"/>
  <c r="D270" i="1"/>
  <c r="C270" i="1"/>
  <c r="H270" i="1" s="1"/>
  <c r="D269" i="1"/>
  <c r="C269" i="1"/>
  <c r="D268" i="1"/>
  <c r="C268" i="1"/>
  <c r="D267" i="1"/>
  <c r="C267" i="1"/>
  <c r="D266" i="1"/>
  <c r="C266" i="1"/>
  <c r="H266" i="1" s="1"/>
  <c r="D265" i="1"/>
  <c r="C265" i="1"/>
  <c r="D264" i="1"/>
  <c r="C264" i="1"/>
  <c r="D263" i="1"/>
  <c r="C263" i="1"/>
  <c r="D262" i="1"/>
  <c r="C262" i="1"/>
  <c r="H262" i="1" s="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H246" i="1" s="1"/>
  <c r="D245" i="1"/>
  <c r="C245" i="1"/>
  <c r="D244" i="1"/>
  <c r="C244" i="1"/>
  <c r="D243" i="1"/>
  <c r="C243" i="1"/>
  <c r="D242" i="1"/>
  <c r="C242" i="1"/>
  <c r="H242" i="1" s="1"/>
  <c r="D241" i="1"/>
  <c r="C241" i="1"/>
  <c r="D240" i="1"/>
  <c r="C240" i="1"/>
  <c r="D239" i="1"/>
  <c r="C239" i="1"/>
  <c r="D238" i="1"/>
  <c r="C238" i="1"/>
  <c r="H238" i="1" s="1"/>
  <c r="D237" i="1"/>
  <c r="C237" i="1"/>
  <c r="D236" i="1"/>
  <c r="C236" i="1"/>
  <c r="D235" i="1"/>
  <c r="C235" i="1"/>
  <c r="D234" i="1"/>
  <c r="C234" i="1"/>
  <c r="H234" i="1" s="1"/>
  <c r="D233" i="1"/>
  <c r="C233" i="1"/>
  <c r="D232" i="1"/>
  <c r="C232" i="1"/>
  <c r="D231" i="1"/>
  <c r="C231" i="1"/>
  <c r="D230" i="1"/>
  <c r="C230" i="1"/>
  <c r="H230" i="1" s="1"/>
  <c r="D229" i="1"/>
  <c r="C229" i="1"/>
  <c r="D228" i="1"/>
  <c r="C228" i="1"/>
  <c r="D227" i="1"/>
  <c r="C227" i="1"/>
  <c r="D226" i="1"/>
  <c r="C226" i="1"/>
  <c r="H226" i="1" s="1"/>
  <c r="D225" i="1"/>
  <c r="C225" i="1"/>
  <c r="D224" i="1"/>
  <c r="C224" i="1"/>
  <c r="D223" i="1"/>
  <c r="C223" i="1"/>
  <c r="D222" i="1"/>
  <c r="C222" i="1"/>
  <c r="H222" i="1" s="1"/>
  <c r="D221" i="1"/>
  <c r="C221" i="1"/>
  <c r="H221" i="1" s="1"/>
  <c r="D220" i="1"/>
  <c r="D219" i="1"/>
  <c r="C219" i="1"/>
  <c r="D218" i="1"/>
  <c r="C218" i="1"/>
  <c r="D217" i="1"/>
  <c r="C217" i="1"/>
  <c r="D216" i="1"/>
  <c r="C216" i="1"/>
  <c r="D215" i="1"/>
  <c r="C215" i="1"/>
  <c r="D214" i="1"/>
  <c r="C214" i="1"/>
  <c r="D213" i="1"/>
  <c r="C213" i="1"/>
  <c r="D212" i="1"/>
  <c r="C212" i="1"/>
  <c r="D211" i="1"/>
  <c r="D210" i="1"/>
  <c r="C210" i="1"/>
  <c r="H210" i="1" s="1"/>
  <c r="D209" i="1"/>
  <c r="C209" i="1"/>
  <c r="H209" i="1" s="1"/>
  <c r="D208" i="1"/>
  <c r="C208" i="1"/>
  <c r="D207" i="1"/>
  <c r="C207" i="1"/>
  <c r="D206" i="1"/>
  <c r="C206" i="1"/>
  <c r="H206" i="1" s="1"/>
  <c r="D205" i="1"/>
  <c r="C205" i="1"/>
  <c r="H205" i="1" s="1"/>
  <c r="D204" i="1"/>
  <c r="C204" i="1"/>
  <c r="H204" i="1" s="1"/>
  <c r="D203" i="1"/>
  <c r="C203" i="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86" i="9" l="1"/>
  <c r="F217" i="9"/>
  <c r="E293" i="9"/>
  <c r="B293" i="9" s="1"/>
  <c r="E300" i="9"/>
  <c r="B300" i="9" s="1"/>
  <c r="D24" i="8"/>
  <c r="C1499" i="1" s="1"/>
  <c r="H1499" i="1" s="1"/>
  <c r="C1501" i="1"/>
  <c r="H1501" i="1" s="1"/>
  <c r="H983" i="1"/>
  <c r="H979" i="1"/>
  <c r="H977" i="1"/>
  <c r="H632" i="1"/>
  <c r="H405" i="1"/>
  <c r="E273" i="9"/>
  <c r="B273" i="9" s="1"/>
  <c r="H411" i="1"/>
  <c r="H647" i="1"/>
  <c r="E33" i="9"/>
  <c r="B33" i="9" s="1"/>
  <c r="E292" i="9"/>
  <c r="B292" i="9" s="1"/>
  <c r="B217" i="9"/>
  <c r="E297" i="9"/>
  <c r="B297" i="9" s="1"/>
  <c r="E287" i="9"/>
  <c r="B287" i="9" s="1"/>
  <c r="H214" i="1"/>
  <c r="H218" i="1"/>
  <c r="H404" i="1"/>
  <c r="H412" i="1"/>
  <c r="H481" i="1"/>
  <c r="H485" i="1"/>
  <c r="H489" i="1"/>
  <c r="H493" i="1"/>
  <c r="H497" i="1"/>
  <c r="H501" i="1"/>
  <c r="H505" i="1"/>
  <c r="H513" i="1"/>
  <c r="H517" i="1"/>
  <c r="H521" i="1"/>
  <c r="H288" i="1"/>
  <c r="H292" i="1"/>
  <c r="H392" i="1"/>
  <c r="H396" i="1"/>
  <c r="H400" i="1"/>
  <c r="H289" i="9"/>
  <c r="E87" i="5"/>
  <c r="D1065" i="1" s="1"/>
  <c r="D1066" i="1"/>
  <c r="G1066" i="1" s="1"/>
  <c r="H213" i="1"/>
  <c r="H217" i="1"/>
  <c r="H250" i="1"/>
  <c r="H254" i="1"/>
  <c r="H258" i="1"/>
  <c r="H225" i="1"/>
  <c r="H229" i="1"/>
  <c r="H233" i="1"/>
  <c r="H237" i="1"/>
  <c r="H241" i="1"/>
  <c r="H245" i="1"/>
  <c r="H249" i="1"/>
  <c r="H253" i="1"/>
  <c r="H257" i="1"/>
  <c r="H261" i="1"/>
  <c r="H265" i="1"/>
  <c r="H269" i="1"/>
  <c r="H273" i="1"/>
  <c r="H277" i="1"/>
  <c r="H281" i="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5" i="1"/>
  <c r="H399" i="1"/>
  <c r="H480" i="1"/>
  <c r="H484" i="1"/>
  <c r="H488" i="1"/>
  <c r="H492" i="1"/>
  <c r="H496" i="1"/>
  <c r="H500" i="1"/>
  <c r="H504" i="1"/>
  <c r="H508" i="1"/>
  <c r="H512" i="1"/>
  <c r="H516" i="1"/>
  <c r="H520" i="1"/>
  <c r="H525" i="1"/>
  <c r="H529" i="1"/>
  <c r="H533" i="1"/>
  <c r="H537" i="1"/>
  <c r="H541" i="1"/>
  <c r="H545" i="1"/>
  <c r="H549" i="1"/>
  <c r="H553" i="1"/>
  <c r="H557" i="1"/>
  <c r="H565" i="1"/>
  <c r="H569" i="1"/>
  <c r="H573" i="1"/>
  <c r="H991" i="1"/>
  <c r="H995" i="1"/>
  <c r="H999" i="1"/>
  <c r="H1003" i="1"/>
  <c r="H1007" i="1"/>
  <c r="H1011" i="1"/>
  <c r="H1015" i="1"/>
  <c r="H1019" i="1"/>
  <c r="H1023" i="1"/>
  <c r="H1027" i="1"/>
  <c r="H1031" i="1"/>
  <c r="H1035" i="1"/>
  <c r="H1039" i="1"/>
  <c r="H1043" i="1"/>
  <c r="F39" i="6"/>
  <c r="D35" i="6"/>
  <c r="C1333" i="1"/>
  <c r="H1333" i="1" s="1"/>
  <c r="F66" i="6"/>
  <c r="C1360" i="1"/>
  <c r="H1360" i="1" s="1"/>
  <c r="F83" i="4"/>
  <c r="D82" i="4"/>
  <c r="H203" i="1"/>
  <c r="H207"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588" i="1"/>
  <c r="H592" i="1"/>
  <c r="H596" i="1"/>
  <c r="H600" i="1"/>
  <c r="H604" i="1"/>
  <c r="H608" i="1"/>
  <c r="H612" i="1"/>
  <c r="H616" i="1"/>
  <c r="H620" i="1"/>
  <c r="H624" i="1"/>
  <c r="H628" i="1"/>
  <c r="H208" i="1"/>
  <c r="H212" i="1"/>
  <c r="H216" i="1"/>
  <c r="H224" i="1"/>
  <c r="H228" i="1"/>
  <c r="H232" i="1"/>
  <c r="H236" i="1"/>
  <c r="H240" i="1"/>
  <c r="H244" i="1"/>
  <c r="H252" i="1"/>
  <c r="H256" i="1"/>
  <c r="H260" i="1"/>
  <c r="H264" i="1"/>
  <c r="H268" i="1"/>
  <c r="H272" i="1"/>
  <c r="H276" i="1"/>
  <c r="H280" i="1"/>
  <c r="H284" i="1"/>
  <c r="H290" i="1"/>
  <c r="H298" i="1"/>
  <c r="H302" i="1"/>
  <c r="H310" i="1"/>
  <c r="H314" i="1"/>
  <c r="H318" i="1"/>
  <c r="H322" i="1"/>
  <c r="H326" i="1"/>
  <c r="H330" i="1"/>
  <c r="H334" i="1"/>
  <c r="H338" i="1"/>
  <c r="H342" i="1"/>
  <c r="H350" i="1"/>
  <c r="H354" i="1"/>
  <c r="H362" i="1"/>
  <c r="H366" i="1"/>
  <c r="H370" i="1"/>
  <c r="H374" i="1"/>
  <c r="H378" i="1"/>
  <c r="H382" i="1"/>
  <c r="H386" i="1"/>
  <c r="H390" i="1"/>
  <c r="H394" i="1"/>
  <c r="H398" i="1"/>
  <c r="H524" i="1"/>
  <c r="H528" i="1"/>
  <c r="H532" i="1"/>
  <c r="H536" i="1"/>
  <c r="H540" i="1"/>
  <c r="H544" i="1"/>
  <c r="H548" i="1"/>
  <c r="H552" i="1"/>
  <c r="H556" i="1"/>
  <c r="H560" i="1"/>
  <c r="H564" i="1"/>
  <c r="H568" i="1"/>
  <c r="H572" i="1"/>
  <c r="H589" i="1"/>
  <c r="H593" i="1"/>
  <c r="H597" i="1"/>
  <c r="H601" i="1"/>
  <c r="H605" i="1"/>
  <c r="H609" i="1"/>
  <c r="H613" i="1"/>
  <c r="H617" i="1"/>
  <c r="H621" i="1"/>
  <c r="H625" i="1"/>
  <c r="H1154" i="1"/>
  <c r="H1158" i="1"/>
  <c r="H1162" i="1"/>
  <c r="H1166" i="1"/>
  <c r="H1170" i="1"/>
  <c r="H1174" i="1"/>
  <c r="H1178" i="1"/>
  <c r="H1182" i="1"/>
  <c r="H1330" i="1"/>
  <c r="D1184" i="1"/>
  <c r="H1184" i="1" s="1"/>
  <c r="E206" i="5"/>
  <c r="E350" i="4"/>
  <c r="D345" i="1" s="1"/>
  <c r="H426" i="1"/>
  <c r="H430" i="1"/>
  <c r="H434" i="1"/>
  <c r="H438" i="1"/>
  <c r="H442" i="1"/>
  <c r="H446" i="1"/>
  <c r="H450" i="1"/>
  <c r="H454" i="1"/>
  <c r="H458" i="1"/>
  <c r="H462" i="1"/>
  <c r="H466"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6" i="1"/>
  <c r="E635" i="4"/>
  <c r="D629" i="1" s="1"/>
  <c r="H1274" i="1"/>
  <c r="H1278" i="1"/>
  <c r="H1282" i="1"/>
  <c r="H1286" i="1"/>
  <c r="H1290" i="1"/>
  <c r="H1294" i="1"/>
  <c r="H1298" i="1"/>
  <c r="F397" i="4"/>
  <c r="D396" i="4"/>
  <c r="I25" i="3"/>
  <c r="D1329"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19" i="1"/>
  <c r="H623" i="1"/>
  <c r="H627" i="1"/>
  <c r="H631" i="1"/>
  <c r="H986" i="1"/>
  <c r="H994" i="1"/>
  <c r="H998" i="1"/>
  <c r="H1002" i="1"/>
  <c r="H1006" i="1"/>
  <c r="H1010" i="1"/>
  <c r="H1014" i="1"/>
  <c r="H1018" i="1"/>
  <c r="H1022" i="1"/>
  <c r="H1026" i="1"/>
  <c r="H1030" i="1"/>
  <c r="H1034" i="1"/>
  <c r="H1038" i="1"/>
  <c r="H1042" i="1"/>
  <c r="H1050" i="1"/>
  <c r="H1054" i="1"/>
  <c r="H1058" i="1"/>
  <c r="H1062" i="1"/>
  <c r="H1127" i="1"/>
  <c r="H1131" i="1"/>
  <c r="H1135" i="1"/>
  <c r="H1139" i="1"/>
  <c r="H1143" i="1"/>
  <c r="H1147" i="1"/>
  <c r="H1151" i="1"/>
  <c r="H1226" i="1"/>
  <c r="H1230" i="1"/>
  <c r="H1234" i="1"/>
  <c r="F240" i="4"/>
  <c r="D224" i="4"/>
  <c r="F485" i="4"/>
  <c r="D484" i="4"/>
  <c r="F242" i="5"/>
  <c r="D238" i="5"/>
  <c r="C1219" i="1"/>
  <c r="H1219" i="1" s="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1067" i="1"/>
  <c r="H1071" i="1"/>
  <c r="H1075" i="1"/>
  <c r="H1079" i="1"/>
  <c r="H1083" i="1"/>
  <c r="H1087" i="1"/>
  <c r="H1091" i="1"/>
  <c r="H1095" i="1"/>
  <c r="H1099" i="1"/>
  <c r="H1103" i="1"/>
  <c r="H1107" i="1"/>
  <c r="H1111" i="1"/>
  <c r="H1115" i="1"/>
  <c r="H1119" i="1"/>
  <c r="H1123" i="1"/>
  <c r="H1218" i="1"/>
  <c r="H1386" i="1"/>
  <c r="H1390" i="1"/>
  <c r="H1394" i="1"/>
  <c r="H1398" i="1"/>
  <c r="H1402" i="1"/>
  <c r="H1406" i="1"/>
  <c r="H1410" i="1"/>
  <c r="H1414" i="1"/>
  <c r="H1418" i="1"/>
  <c r="H1422" i="1"/>
  <c r="H1426" i="1"/>
  <c r="H1430" i="1"/>
  <c r="H1434" i="1"/>
  <c r="F125" i="4"/>
  <c r="D124" i="4"/>
  <c r="F460" i="4"/>
  <c r="D459" i="4"/>
  <c r="E22" i="7"/>
  <c r="D1461" i="1"/>
  <c r="H1461" i="1" s="1"/>
  <c r="H1469" i="1"/>
  <c r="D421" i="4"/>
  <c r="E5" i="6"/>
  <c r="B220" i="9"/>
  <c r="B233" i="9"/>
  <c r="B249" i="9"/>
  <c r="H1470" i="1"/>
  <c r="J1474" i="1"/>
  <c r="J1478" i="1"/>
  <c r="F163" i="4"/>
  <c r="F259" i="4"/>
  <c r="D252" i="4"/>
  <c r="D43" i="8"/>
  <c r="C1524" i="1"/>
  <c r="H1524" i="1" s="1"/>
  <c r="B231" i="9"/>
  <c r="B236" i="9"/>
  <c r="B247" i="9"/>
  <c r="B265" i="9"/>
  <c r="H1207" i="1"/>
  <c r="H1211"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54" i="1"/>
  <c r="J1458" i="1"/>
  <c r="E82" i="4"/>
  <c r="D78" i="1" s="1"/>
  <c r="E407" i="4"/>
  <c r="D402" i="1" s="1"/>
  <c r="F336" i="4"/>
  <c r="D311" i="4"/>
  <c r="G143" i="9"/>
  <c r="E143" i="9" s="1"/>
  <c r="B143" i="9" s="1"/>
  <c r="D593" i="4"/>
  <c r="D114" i="6"/>
  <c r="D6" i="8"/>
  <c r="C1481" i="1" s="1"/>
  <c r="H1481" i="1" s="1"/>
  <c r="C1483" i="1"/>
  <c r="H1483" i="1" s="1"/>
  <c r="I36" i="3"/>
  <c r="C1576" i="1"/>
  <c r="H1576" i="1" s="1"/>
  <c r="E45" i="9"/>
  <c r="B45" i="9" s="1"/>
  <c r="B47" i="9"/>
  <c r="E61" i="9"/>
  <c r="B61" i="9" s="1"/>
  <c r="B63" i="9"/>
  <c r="E77" i="9"/>
  <c r="B77" i="9" s="1"/>
  <c r="B79" i="9"/>
  <c r="E93" i="9"/>
  <c r="B93" i="9" s="1"/>
  <c r="B95" i="9"/>
  <c r="E109" i="9"/>
  <c r="B109" i="9" s="1"/>
  <c r="B111" i="9"/>
  <c r="E125" i="9"/>
  <c r="B125" i="9" s="1"/>
  <c r="B127" i="9"/>
  <c r="E141" i="9"/>
  <c r="B141" i="9" s="1"/>
  <c r="E153" i="9"/>
  <c r="B153" i="9" s="1"/>
  <c r="B155" i="9"/>
  <c r="B225" i="9"/>
  <c r="F277" i="9"/>
  <c r="F364" i="4"/>
  <c r="D363" i="4"/>
  <c r="D644" i="4"/>
  <c r="E68" i="5"/>
  <c r="F106" i="5"/>
  <c r="D87" i="5"/>
  <c r="B282" i="9"/>
  <c r="B228" i="9"/>
  <c r="B237" i="9"/>
  <c r="B239" i="9"/>
  <c r="B257" i="9"/>
  <c r="F266" i="9"/>
  <c r="B266" i="9" s="1"/>
  <c r="F54" i="4"/>
  <c r="D50" i="4"/>
  <c r="D196" i="4"/>
  <c r="I20" i="3"/>
  <c r="F78" i="5"/>
  <c r="H307" i="9"/>
  <c r="E176" i="5"/>
  <c r="F259" i="5"/>
  <c r="D258" i="5"/>
  <c r="D5" i="6"/>
  <c r="E6" i="7"/>
  <c r="I31" i="3"/>
  <c r="D1469" i="1"/>
  <c r="E37" i="9"/>
  <c r="B37" i="9" s="1"/>
  <c r="B39" i="9"/>
  <c r="B294" i="9"/>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7" i="1"/>
  <c r="H1341" i="1"/>
  <c r="H1345" i="1"/>
  <c r="H1349" i="1"/>
  <c r="H1353" i="1"/>
  <c r="H1357" i="1"/>
  <c r="H1361" i="1"/>
  <c r="H1365" i="1"/>
  <c r="H1369" i="1"/>
  <c r="H1373" i="1"/>
  <c r="H1377" i="1"/>
  <c r="H1381" i="1"/>
  <c r="H1385" i="1"/>
  <c r="H1389" i="1"/>
  <c r="H1393" i="1"/>
  <c r="H1397" i="1"/>
  <c r="H1401" i="1"/>
  <c r="H1405" i="1"/>
  <c r="H1409" i="1"/>
  <c r="D7" i="4"/>
  <c r="E263" i="4"/>
  <c r="D259" i="1" s="1"/>
  <c r="F246" i="5"/>
  <c r="D245" i="5"/>
  <c r="E29" i="9"/>
  <c r="B29" i="9" s="1"/>
  <c r="B31" i="9"/>
  <c r="E53" i="9"/>
  <c r="B53" i="9" s="1"/>
  <c r="B55" i="9"/>
  <c r="E69" i="9"/>
  <c r="B69" i="9" s="1"/>
  <c r="B71" i="9"/>
  <c r="E85" i="9"/>
  <c r="B85" i="9" s="1"/>
  <c r="B87" i="9"/>
  <c r="E101" i="9"/>
  <c r="B101" i="9" s="1"/>
  <c r="B103" i="9"/>
  <c r="E117" i="9"/>
  <c r="B117" i="9" s="1"/>
  <c r="B119" i="9"/>
  <c r="E133" i="9"/>
  <c r="B133" i="9" s="1"/>
  <c r="B135" i="9"/>
  <c r="E145" i="9"/>
  <c r="B145" i="9" s="1"/>
  <c r="B147" i="9"/>
  <c r="B215" i="9"/>
  <c r="F226" i="9"/>
  <c r="B226" i="9" s="1"/>
  <c r="B271" i="9"/>
  <c r="B286" i="9"/>
  <c r="H1413" i="1"/>
  <c r="H1417" i="1"/>
  <c r="H1421" i="1"/>
  <c r="H1425" i="1"/>
  <c r="H1429" i="1"/>
  <c r="H1433" i="1"/>
  <c r="F210" i="4"/>
  <c r="F247" i="4"/>
  <c r="E643" i="4"/>
  <c r="D637" i="1" s="1"/>
  <c r="H637" i="1" s="1"/>
  <c r="D529" i="4"/>
  <c r="D580" i="4"/>
  <c r="D146" i="5"/>
  <c r="F177" i="4"/>
  <c r="D12" i="5"/>
  <c r="D89" i="6"/>
  <c r="H1415" i="1"/>
  <c r="H1419" i="1"/>
  <c r="H1423" i="1"/>
  <c r="H1427" i="1"/>
  <c r="H1431" i="1"/>
  <c r="D263" i="4"/>
  <c r="D299" i="4"/>
  <c r="D515" i="4"/>
  <c r="E307" i="9"/>
  <c r="B307" i="9" s="1"/>
  <c r="E275" i="9"/>
  <c r="B275" i="9" s="1"/>
  <c r="H1420" i="1"/>
  <c r="H1424" i="1"/>
  <c r="H1428" i="1"/>
  <c r="H1432" i="1"/>
  <c r="F188" i="4"/>
  <c r="D215" i="4"/>
  <c r="D351" i="4"/>
  <c r="F402" i="4"/>
  <c r="D567" i="4"/>
  <c r="G289" i="9"/>
  <c r="E289" i="9" s="1"/>
  <c r="B289" i="9" s="1"/>
  <c r="D118" i="5"/>
  <c r="D206" i="5"/>
  <c r="E408" i="4"/>
  <c r="D403" i="1"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500"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7" i="1"/>
  <c r="G1578" i="1"/>
  <c r="G1579" i="1"/>
  <c r="G1580" i="1"/>
  <c r="H21" i="9"/>
  <c r="G21" i="9"/>
  <c r="F152" i="4"/>
  <c r="F416" i="4"/>
  <c r="F417" i="4"/>
  <c r="F603" i="4"/>
  <c r="F88" i="5"/>
  <c r="F149" i="5"/>
  <c r="F177" i="5"/>
  <c r="F190" i="5"/>
  <c r="F5" i="6"/>
  <c r="D141" i="6"/>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G1499" i="1" l="1"/>
  <c r="G1501" i="1"/>
  <c r="G1483" i="1"/>
  <c r="D42" i="8"/>
  <c r="H19" i="9" s="1"/>
  <c r="E19" i="9" s="1"/>
  <c r="B19" i="9" s="1"/>
  <c r="F213" i="9"/>
  <c r="B213" i="9" s="1"/>
  <c r="F263" i="4"/>
  <c r="C259" i="1"/>
  <c r="F87" i="5"/>
  <c r="C1065" i="1"/>
  <c r="F118" i="5"/>
  <c r="C1096" i="1"/>
  <c r="I22" i="3"/>
  <c r="E175" i="5"/>
  <c r="D1152" i="1" s="1"/>
  <c r="D1153" i="1"/>
  <c r="F643" i="4"/>
  <c r="F224" i="4"/>
  <c r="C220" i="1"/>
  <c r="G310" i="9"/>
  <c r="D176" i="5"/>
  <c r="C1183" i="1"/>
  <c r="F146" i="5"/>
  <c r="C1124" i="1"/>
  <c r="F245" i="5"/>
  <c r="C1222" i="1"/>
  <c r="I21" i="3"/>
  <c r="D1046" i="1"/>
  <c r="C1518" i="1"/>
  <c r="I35" i="3"/>
  <c r="D1453" i="1"/>
  <c r="I30" i="3"/>
  <c r="F396" i="4"/>
  <c r="C391" i="1"/>
  <c r="F35" i="6"/>
  <c r="H25" i="3"/>
  <c r="C1329" i="1"/>
  <c r="F311" i="4"/>
  <c r="C306" i="1"/>
  <c r="B192" i="9"/>
  <c r="F206" i="5"/>
  <c r="E21" i="9"/>
  <c r="F567" i="4"/>
  <c r="C561" i="1"/>
  <c r="F580" i="4"/>
  <c r="C574" i="1"/>
  <c r="D68" i="5"/>
  <c r="F644" i="4"/>
  <c r="C638" i="1"/>
  <c r="G638" i="1" s="1"/>
  <c r="F252" i="4"/>
  <c r="C248" i="1"/>
  <c r="F459" i="4"/>
  <c r="C453" i="1"/>
  <c r="F238" i="5"/>
  <c r="C1215" i="1"/>
  <c r="D237" i="5"/>
  <c r="G1576" i="1"/>
  <c r="F529" i="4"/>
  <c r="D528" i="4"/>
  <c r="C523" i="1"/>
  <c r="F363" i="4"/>
  <c r="C358" i="1"/>
  <c r="F114" i="6"/>
  <c r="H27" i="3"/>
  <c r="C1408" i="1"/>
  <c r="H1066" i="1"/>
  <c r="F299" i="4"/>
  <c r="D298" i="4"/>
  <c r="C294" i="1"/>
  <c r="F196" i="4"/>
  <c r="D151" i="4"/>
  <c r="C192" i="1"/>
  <c r="F421" i="4"/>
  <c r="D420" i="4"/>
  <c r="C415" i="1"/>
  <c r="F50" i="4"/>
  <c r="C46" i="1"/>
  <c r="F351" i="4"/>
  <c r="D350" i="4"/>
  <c r="C346" i="1"/>
  <c r="F7" i="4"/>
  <c r="D6" i="4"/>
  <c r="C3" i="1"/>
  <c r="E5" i="7"/>
  <c r="D1437" i="1"/>
  <c r="F593" i="4"/>
  <c r="C587" i="1"/>
  <c r="F124" i="4"/>
  <c r="C120" i="1"/>
  <c r="F484" i="4"/>
  <c r="C478" i="1"/>
  <c r="F82" i="4"/>
  <c r="C78" i="1"/>
  <c r="F258" i="5"/>
  <c r="C1235" i="1"/>
  <c r="F12" i="5"/>
  <c r="D7" i="5"/>
  <c r="C990" i="1"/>
  <c r="E165" i="9"/>
  <c r="B165" i="9" s="1"/>
  <c r="G1360" i="1"/>
  <c r="H638" i="1"/>
  <c r="F215" i="4"/>
  <c r="C211" i="1"/>
  <c r="F515" i="4"/>
  <c r="C509" i="1"/>
  <c r="F89" i="6"/>
  <c r="C1383" i="1"/>
  <c r="H24" i="3"/>
  <c r="C1299" i="1"/>
  <c r="E6" i="5"/>
  <c r="E151" i="4"/>
  <c r="E6" i="4"/>
  <c r="E141" i="6"/>
  <c r="I24" i="3"/>
  <c r="D1299" i="1"/>
  <c r="H310" i="9"/>
  <c r="D1183" i="1"/>
  <c r="G313" i="9"/>
  <c r="E313" i="9" s="1"/>
  <c r="B313" i="9" s="1"/>
  <c r="I34" i="3"/>
  <c r="C1517" i="1"/>
  <c r="G312" i="9"/>
  <c r="E312" i="9" s="1"/>
  <c r="F141" i="6"/>
  <c r="H28" i="3"/>
  <c r="C1435" i="1"/>
  <c r="G317" i="9"/>
  <c r="E317"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K1450" i="9" l="1"/>
  <c r="F176" i="5"/>
  <c r="D175" i="5"/>
  <c r="C1153" i="1"/>
  <c r="H22" i="3"/>
  <c r="H211" i="1"/>
  <c r="G211" i="1"/>
  <c r="H278" i="9"/>
  <c r="D984" i="1"/>
  <c r="H358" i="1"/>
  <c r="G358" i="1"/>
  <c r="H574" i="1"/>
  <c r="G574" i="1"/>
  <c r="H1183" i="1"/>
  <c r="G1183" i="1"/>
  <c r="H1518" i="1"/>
  <c r="G1518" i="1"/>
  <c r="E310" i="9"/>
  <c r="B310" i="9" s="1"/>
  <c r="H1383" i="1"/>
  <c r="G1383" i="1"/>
  <c r="H478" i="1"/>
  <c r="G478" i="1"/>
  <c r="H3" i="1"/>
  <c r="G3" i="1"/>
  <c r="H415" i="1"/>
  <c r="G415" i="1"/>
  <c r="D636" i="4"/>
  <c r="C522" i="1"/>
  <c r="F528" i="4"/>
  <c r="H248" i="1"/>
  <c r="G248" i="1"/>
  <c r="H220" i="1"/>
  <c r="G220" i="1"/>
  <c r="H1065" i="1"/>
  <c r="G1065" i="1"/>
  <c r="H78" i="1"/>
  <c r="G78" i="1"/>
  <c r="H46" i="1"/>
  <c r="G46" i="1"/>
  <c r="H453" i="1"/>
  <c r="G453" i="1"/>
  <c r="H1329" i="1"/>
  <c r="G1329" i="1"/>
  <c r="D1436" i="1"/>
  <c r="I29" i="3"/>
  <c r="G315" i="9"/>
  <c r="E315" i="9" s="1"/>
  <c r="H990" i="1"/>
  <c r="G990" i="1"/>
  <c r="H16" i="3"/>
  <c r="C2" i="1"/>
  <c r="F6" i="4"/>
  <c r="D412" i="4"/>
  <c r="D635" i="4"/>
  <c r="C414" i="1"/>
  <c r="F420" i="4"/>
  <c r="H391" i="1"/>
  <c r="G391" i="1"/>
  <c r="H1222" i="1"/>
  <c r="G1222" i="1"/>
  <c r="G1437" i="1"/>
  <c r="H1437" i="1"/>
  <c r="H1096" i="1"/>
  <c r="G1096" i="1"/>
  <c r="D407" i="4"/>
  <c r="C293" i="1"/>
  <c r="F298" i="4"/>
  <c r="H523" i="1"/>
  <c r="G523" i="1"/>
  <c r="H561" i="1"/>
  <c r="G561" i="1"/>
  <c r="D1435" i="1"/>
  <c r="I28" i="3"/>
  <c r="H509" i="1"/>
  <c r="G509" i="1"/>
  <c r="F7" i="5"/>
  <c r="H20" i="3"/>
  <c r="C985" i="1"/>
  <c r="D6" i="5"/>
  <c r="H120" i="1"/>
  <c r="G120" i="1"/>
  <c r="H1408" i="1"/>
  <c r="G1408" i="1"/>
  <c r="H259" i="1"/>
  <c r="G259" i="1"/>
  <c r="I16" i="3"/>
  <c r="D2" i="1"/>
  <c r="E412" i="4"/>
  <c r="E290" i="4"/>
  <c r="D286" i="1" s="1"/>
  <c r="H346" i="1"/>
  <c r="G346" i="1"/>
  <c r="H192" i="1"/>
  <c r="G192" i="1"/>
  <c r="F237" i="5"/>
  <c r="H23" i="3"/>
  <c r="C1214" i="1"/>
  <c r="H1124" i="1"/>
  <c r="G1124" i="1"/>
  <c r="G1299" i="1"/>
  <c r="H1299" i="1"/>
  <c r="H294" i="1"/>
  <c r="G294" i="1"/>
  <c r="E289" i="4"/>
  <c r="I17" i="3"/>
  <c r="D147" i="1"/>
  <c r="H1235" i="1"/>
  <c r="G1235" i="1"/>
  <c r="H587" i="1"/>
  <c r="G587" i="1"/>
  <c r="D408" i="4"/>
  <c r="C345" i="1"/>
  <c r="F350" i="4"/>
  <c r="D289" i="4"/>
  <c r="H17" i="3"/>
  <c r="C147" i="1"/>
  <c r="F151" i="4"/>
  <c r="H1215" i="1"/>
  <c r="G1215" i="1"/>
  <c r="F68" i="5"/>
  <c r="H21" i="3"/>
  <c r="C1046" i="1"/>
  <c r="H306" i="1"/>
  <c r="G306" i="1"/>
  <c r="G1453" i="1"/>
  <c r="H1453" i="1"/>
  <c r="B317" i="9"/>
  <c r="E316" i="9"/>
  <c r="H1435" i="1"/>
  <c r="G1435" i="1"/>
  <c r="H9" i="3"/>
  <c r="B312" i="9"/>
  <c r="E311" i="9"/>
  <c r="H1517" i="1"/>
  <c r="G1517" i="1"/>
  <c r="H11" i="3"/>
  <c r="H1214" i="1" l="1"/>
  <c r="G1214" i="1"/>
  <c r="E639" i="4"/>
  <c r="D407" i="1"/>
  <c r="H345" i="1"/>
  <c r="G345" i="1"/>
  <c r="D285" i="1"/>
  <c r="E291" i="4"/>
  <c r="D287" i="1" s="1"/>
  <c r="E413" i="4"/>
  <c r="E414" i="4" s="1"/>
  <c r="D409" i="1" s="1"/>
  <c r="C984" i="1"/>
  <c r="F6" i="5"/>
  <c r="G284" i="9"/>
  <c r="E284" i="9" s="1"/>
  <c r="B284" i="9" s="1"/>
  <c r="G278" i="9"/>
  <c r="E278" i="9" s="1"/>
  <c r="H414" i="1"/>
  <c r="G414" i="1"/>
  <c r="F407" i="4"/>
  <c r="C402" i="1"/>
  <c r="H985" i="1"/>
  <c r="G985" i="1"/>
  <c r="F635" i="4"/>
  <c r="C629" i="1"/>
  <c r="B315" i="9"/>
  <c r="E314" i="9"/>
  <c r="I10" i="3" s="1"/>
  <c r="D639" i="4"/>
  <c r="F412" i="4"/>
  <c r="C407" i="1"/>
  <c r="H1046" i="1"/>
  <c r="G1046" i="1"/>
  <c r="H1436" i="1"/>
  <c r="G1436" i="1"/>
  <c r="H522" i="1"/>
  <c r="G522" i="1"/>
  <c r="H1153" i="1"/>
  <c r="G1153" i="1"/>
  <c r="C285" i="1"/>
  <c r="D413" i="4"/>
  <c r="F289" i="4"/>
  <c r="D291" i="4"/>
  <c r="H147" i="1"/>
  <c r="G147" i="1"/>
  <c r="D290" i="4"/>
  <c r="F636" i="4"/>
  <c r="C630" i="1"/>
  <c r="F175" i="5"/>
  <c r="C1152" i="1"/>
  <c r="C403" i="1"/>
  <c r="F408" i="4"/>
  <c r="H293" i="1"/>
  <c r="G293" i="1"/>
  <c r="G2" i="1"/>
  <c r="H2" i="1"/>
  <c r="N3" i="9"/>
  <c r="I11" i="3"/>
  <c r="K3" i="9"/>
  <c r="I9" i="3"/>
  <c r="G403" i="1" l="1"/>
  <c r="H403" i="1"/>
  <c r="F291" i="4"/>
  <c r="C287" i="1"/>
  <c r="H1152" i="1"/>
  <c r="G1152" i="1"/>
  <c r="E277" i="9"/>
  <c r="B278" i="9"/>
  <c r="H285" i="1"/>
  <c r="G285" i="1"/>
  <c r="H407" i="1"/>
  <c r="G407" i="1"/>
  <c r="D633" i="1"/>
  <c r="D415" i="4"/>
  <c r="F413" i="4"/>
  <c r="C408" i="1"/>
  <c r="D640" i="4"/>
  <c r="H629" i="1"/>
  <c r="G629" i="1"/>
  <c r="H630" i="1"/>
  <c r="G630" i="1"/>
  <c r="F290" i="4"/>
  <c r="C286" i="1"/>
  <c r="H8" i="3"/>
  <c r="M3" i="9" s="1"/>
  <c r="G984" i="1"/>
  <c r="H984" i="1"/>
  <c r="D414" i="4"/>
  <c r="H402" i="1"/>
  <c r="G402" i="1"/>
  <c r="D408" i="1"/>
  <c r="E640" i="4"/>
  <c r="E415" i="4"/>
  <c r="D410" i="1" s="1"/>
  <c r="D641" i="4"/>
  <c r="F639" i="4"/>
  <c r="C633" i="1"/>
  <c r="E642" i="4" l="1"/>
  <c r="D634" i="1"/>
  <c r="G286" i="1"/>
  <c r="H286" i="1"/>
  <c r="F641" i="4"/>
  <c r="C635" i="1"/>
  <c r="F415" i="4"/>
  <c r="C410" i="1"/>
  <c r="I8" i="3"/>
  <c r="E641" i="4"/>
  <c r="H633" i="1"/>
  <c r="G633" i="1"/>
  <c r="C409" i="1"/>
  <c r="F414" i="4"/>
  <c r="G287" i="1"/>
  <c r="H287" i="1"/>
  <c r="F640" i="4"/>
  <c r="D642" i="4"/>
  <c r="D645" i="4" s="1"/>
  <c r="C634" i="1"/>
  <c r="G408" i="1"/>
  <c r="H408" i="1"/>
  <c r="C639" i="1" l="1"/>
  <c r="H18" i="3"/>
  <c r="G276" i="9"/>
  <c r="E276" i="9" s="1"/>
  <c r="B276" i="9" s="1"/>
  <c r="H635" i="1"/>
  <c r="H409" i="1"/>
  <c r="G409" i="1"/>
  <c r="G634" i="1"/>
  <c r="H634" i="1"/>
  <c r="C636" i="1"/>
  <c r="D646" i="4"/>
  <c r="F642" i="4"/>
  <c r="E645" i="4"/>
  <c r="D635" i="1"/>
  <c r="G635" i="1" s="1"/>
  <c r="G410" i="1"/>
  <c r="H410" i="1"/>
  <c r="E646" i="4"/>
  <c r="D636" i="1"/>
  <c r="C640" i="1" l="1"/>
  <c r="F646" i="4"/>
  <c r="H19" i="3"/>
  <c r="H636" i="1"/>
  <c r="G636" i="1"/>
  <c r="D639" i="1"/>
  <c r="H639" i="1" s="1"/>
  <c r="I18" i="3"/>
  <c r="I19" i="3"/>
  <c r="D640" i="1"/>
  <c r="H7" i="3" s="1"/>
  <c r="J3" i="9" s="1"/>
  <c r="F645" i="4"/>
  <c r="G639" i="1" l="1"/>
  <c r="G18" i="9"/>
  <c r="G16" i="9"/>
  <c r="I13" i="9"/>
  <c r="J17" i="9"/>
  <c r="K7" i="9"/>
  <c r="I17" i="9"/>
  <c r="J5" i="9"/>
  <c r="I8" i="9"/>
  <c r="I11" i="9"/>
  <c r="K13" i="9"/>
  <c r="H274" i="9"/>
  <c r="H17" i="9"/>
  <c r="K5" i="9"/>
  <c r="J8" i="9"/>
  <c r="J11" i="9"/>
  <c r="G15" i="9"/>
  <c r="H15" i="9"/>
  <c r="J6" i="9"/>
  <c r="L15" i="9"/>
  <c r="G274" i="9"/>
  <c r="G17" i="9"/>
  <c r="I6" i="9"/>
  <c r="K8" i="9"/>
  <c r="K11" i="9"/>
  <c r="M16" i="9"/>
  <c r="I12" i="9"/>
  <c r="L272" i="9"/>
  <c r="L16" i="9"/>
  <c r="K6" i="9"/>
  <c r="J9" i="9"/>
  <c r="J12" i="9"/>
  <c r="M15" i="9"/>
  <c r="H18" i="9"/>
  <c r="H16" i="9"/>
  <c r="I7" i="9"/>
  <c r="K9" i="9"/>
  <c r="K12" i="9"/>
  <c r="J7" i="9"/>
  <c r="J10" i="9"/>
  <c r="I5" i="9"/>
  <c r="K10" i="9"/>
  <c r="J13" i="9"/>
  <c r="M272" i="9"/>
  <c r="I9" i="9"/>
  <c r="H640" i="1"/>
  <c r="G640" i="1"/>
  <c r="E10" i="9" l="1"/>
  <c r="B10" i="9" s="1"/>
  <c r="E274" i="9"/>
  <c r="B274" i="9" s="1"/>
  <c r="F16" i="9"/>
  <c r="E17" i="9"/>
  <c r="B17" i="9" s="1"/>
  <c r="E7" i="9"/>
  <c r="B7" i="9" s="1"/>
  <c r="E9" i="9"/>
  <c r="B9" i="9" s="1"/>
  <c r="E6" i="9"/>
  <c r="B6" i="9" s="1"/>
  <c r="E20" i="9"/>
  <c r="I7" i="3" s="1"/>
  <c r="F272" i="9"/>
  <c r="F15" i="9"/>
  <c r="E13" i="9"/>
  <c r="B13" i="9" s="1"/>
  <c r="E12" i="9"/>
  <c r="B12" i="9" s="1"/>
  <c r="E16" i="9"/>
  <c r="E11" i="9"/>
  <c r="B11" i="9" s="1"/>
  <c r="E18" i="9"/>
  <c r="B18" i="9" s="1"/>
  <c r="E5" i="9"/>
  <c r="E15" i="9"/>
  <c r="E8" i="9"/>
  <c r="B8" i="9" s="1"/>
  <c r="F14" i="9" l="1"/>
  <c r="B16" i="9"/>
  <c r="B15" i="9"/>
  <c r="E14" i="9"/>
  <c r="F20" i="9"/>
  <c r="F3" i="9" s="1"/>
  <c r="B272"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<sst xmlns="http://schemas.openxmlformats.org/spreadsheetml/2006/main" count="4360" uniqueCount="3421">
  <si>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</si>
  <si>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</si>
  <si>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</si>
  <si>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</si>
  <si>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</si>
  <si>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</si>
  <si>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</si>
  <si>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</si>
  <si>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</si>
  <si>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</si>
  <si>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</si>
  <si>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</si>
  <si>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</si>
  <si>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</si>
  <si>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</si>
  <si>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</si>
  <si>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</si>
  <si>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</si>
  <si>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</si>
  <si>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</si>
  <si>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</si>
  <si>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</si>
  <si>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</si>
  <si>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</si>
  <si>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</si>
  <si>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</si>
  <si>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</si>
  <si>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</si>
  <si>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</si>
  <si>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</si>
  <si>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</si>
  <si>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</si>
  <si>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</si>
  <si>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</si>
  <si>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</si>
  <si>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</si>
  <si>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</si>
  <si>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</si>
  <si>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</si>
  <si>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</si>
  <si>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</si>
  <si>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</si>
  <si>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</si>
  <si>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</si>
  <si>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</si>
  <si>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</si>
  <si>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</si>
  <si>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</si>
  <si>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14363 - Osnovna škola POKUPSKO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</si>
  <si>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</si>
  <si>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</si>
  <si>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</si>
  <si>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</si>
  <si>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</si>
  <si>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</si>
  <si>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</si>
  <si>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</si>
  <si>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</si>
  <si>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</si>
  <si>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</si>
  <si>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</si>
  <si>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</si>
  <si>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</si>
  <si>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</si>
  <si>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</si>
  <si>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</si>
  <si>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</si>
  <si>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</si>
  <si>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</si>
  <si>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</si>
  <si>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</si>
  <si>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</si>
  <si>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</si>
  <si>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</si>
  <si>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</si>
  <si>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</si>
  <si>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</si>
  <si>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</si>
  <si>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</si>
  <si>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</si>
  <si>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</si>
  <si>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</si>
  <si>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</si>
  <si>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</si>
  <si>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</si>
  <si>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</si>
  <si>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</si>
  <si>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</si>
  <si>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</si>
  <si>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</si>
  <si>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</si>
  <si>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</si>
  <si>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</si>
  <si>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</si>
  <si>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</si>
  <si>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</si>
  <si>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</si>
  <si>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</si>
  <si>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</si>
  <si>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</si>
  <si>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</si>
  <si>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</si>
  <si>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</si>
  <si>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</si>
  <si>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</si>
  <si>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</si>
  <si>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</si>
  <si>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</si>
  <si>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</si>
  <si>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</si>
  <si>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</si>
  <si>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</si>
  <si>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</si>
  <si>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</si>
  <si>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</si>
  <si>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</si>
  <si>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</si>
  <si>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</si>
  <si>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</si>
  <si>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</si>
  <si>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</si>
  <si>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</si>
  <si>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</si>
  <si>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</si>
  <si>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</si>
  <si>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</si>
  <si>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</si>
  <si>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</si>
  <si>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</si>
  <si>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</si>
  <si>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</si>
  <si>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</si>
  <si>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</si>
  <si>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</si>
  <si>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</si>
  <si>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</si>
  <si>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</si>
  <si>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</si>
  <si>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</si>
  <si>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</si>
  <si>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</si>
  <si>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</si>
  <si>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</si>
  <si>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</si>
  <si>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</si>
  <si>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</si>
  <si>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</si>
  <si>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</si>
  <si>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</si>
  <si>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</si>
  <si>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</si>
  <si>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</si>
  <si>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</si>
  <si>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</si>
  <si>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</si>
  <si>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</si>
  <si>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</si>
  <si>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</si>
  <si>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</si>
  <si>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</si>
  <si>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</si>
  <si>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</si>
  <si>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</si>
  <si>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</si>
  <si>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</si>
  <si>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</si>
  <si>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</si>
  <si>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</si>
  <si>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</si>
  <si>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</si>
  <si>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</si>
  <si>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</si>
  <si>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</si>
  <si>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</si>
  <si>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</si>
  <si>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</si>
  <si>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</si>
  <si>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</si>
  <si>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</si>
  <si>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</si>
  <si>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</si>
  <si>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</si>
  <si>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</si>
  <si>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</si>
  <si>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</si>
  <si>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</si>
  <si>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</si>
  <si>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</si>
  <si>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</si>
  <si>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</si>
  <si>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</si>
  <si>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</si>
  <si>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</si>
  <si>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</si>
  <si>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</si>
  <si>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</si>
  <si>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</si>
  <si>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</si>
  <si>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</si>
  <si>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</si>
  <si>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</si>
  <si>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</si>
  <si>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</si>
  <si>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</si>
  <si>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</si>
  <si>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</si>
  <si>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</si>
  <si>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</si>
  <si>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</si>
  <si>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</si>
  <si>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</si>
  <si>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</si>
  <si>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</si>
  <si>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</si>
  <si>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</si>
  <si>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</si>
  <si>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</si>
  <si>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</si>
  <si>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</si>
  <si>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</si>
  <si>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</si>
  <si>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</si>
  <si>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</si>
  <si>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</si>
  <si>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</si>
  <si>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</si>
  <si>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</si>
  <si>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</si>
  <si>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</si>
  <si>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</si>
  <si>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</si>
  <si>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</si>
  <si>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</si>
  <si>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</si>
  <si>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</si>
  <si>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</si>
  <si>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</si>
  <si>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</si>
  <si>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</si>
  <si>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</si>
  <si>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</si>
  <si>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</si>
  <si>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</si>
  <si>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</si>
  <si>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</si>
  <si>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</si>
  <si>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</si>
  <si>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</si>
  <si>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</si>
  <si>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</si>
  <si>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</si>
  <si>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</si>
  <si>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</si>
  <si>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</si>
  <si>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</si>
  <si>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</si>
  <si>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</si>
  <si>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</si>
  <si>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</si>
  <si>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</si>
  <si>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</si>
  <si>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</si>
  <si>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</si>
  <si>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</si>
  <si>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</si>
  <si>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</si>
  <si>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</si>
  <si>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</si>
  <si>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</si>
  <si>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</si>
  <si>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</si>
  <si>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</si>
  <si>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</si>
  <si>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</si>
  <si>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</si>
  <si>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</si>
  <si>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</si>
  <si>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</si>
  <si>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</si>
  <si>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</si>
  <si>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</si>
  <si>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</si>
  <si>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</si>
  <si>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</si>
  <si>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</si>
  <si>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</si>
  <si>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</si>
  <si>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</si>
  <si>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</si>
  <si>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</si>
  <si>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</si>
  <si>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</si>
  <si>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</si>
  <si>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</si>
  <si>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</si>
  <si>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</si>
  <si>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</si>
  <si>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</si>
  <si>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</si>
  <si>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</si>
  <si>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</si>
  <si>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</si>
  <si>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</si>
  <si>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</si>
  <si>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</si>
  <si>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</si>
  <si>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</si>
  <si>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</si>
  <si>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</si>
  <si>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</si>
  <si>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</si>
  <si>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</si>
  <si>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</si>
  <si>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</si>
  <si>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</si>
  <si>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</si>
  <si>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</si>
  <si>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</si>
  <si>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</si>
  <si>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</si>
  <si>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</si>
  <si>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</si>
  <si>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</si>
  <si>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</si>
  <si>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</si>
  <si>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</si>
  <si>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</si>
  <si>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</si>
  <si>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</si>
  <si>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</si>
  <si>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</si>
  <si>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</si>
  <si>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</si>
  <si>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</si>
  <si>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</si>
  <si>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</si>
  <si>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</si>
  <si>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</si>
  <si>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</si>
  <si>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</si>
  <si>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</si>
  <si>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</si>
  <si>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</si>
  <si>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</si>
  <si>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</si>
  <si>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</si>
  <si>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</si>
  <si>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</si>
  <si>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</si>
  <si>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</si>
  <si>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</si>
  <si>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</si>
  <si>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</si>
  <si>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</si>
  <si>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</si>
  <si>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</si>
  <si>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</si>
  <si>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</si>
  <si>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</si>
  <si>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</si>
  <si>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</si>
  <si>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</si>
  <si>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</si>
  <si>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</si>
  <si>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</si>
  <si>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</si>
  <si>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</si>
  <si>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</si>
  <si>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</si>
  <si>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</si>
  <si>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</si>
  <si>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</si>
  <si>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</si>
  <si>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</si>
  <si>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</si>
  <si>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</si>
  <si>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</si>
  <si>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</si>
  <si>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</si>
  <si>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</si>
  <si>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</si>
  <si>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</si>
  <si>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</si>
  <si>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</si>
  <si>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</si>
  <si>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</si>
  <si>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</si>
  <si>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</si>
  <si>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</si>
  <si>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</si>
  <si>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</si>
  <si>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</si>
  <si>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</si>
  <si>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</si>
  <si>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</si>
  <si>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</si>
  <si>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</si>
  <si>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</si>
  <si>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</si>
  <si>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</si>
  <si>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</si>
  <si>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</si>
  <si>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</si>
  <si>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</si>
  <si>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</si>
  <si>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</si>
  <si>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</si>
  <si>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</si>
  <si>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</si>
  <si>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</si>
  <si>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</si>
  <si>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</si>
  <si>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</si>
  <si>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</si>
  <si>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</si>
  <si>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</si>
  <si>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</si>
  <si>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</si>
  <si>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</si>
  <si>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</si>
  <si>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</si>
  <si>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</si>
  <si>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</si>
  <si>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</si>
  <si>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</si>
  <si>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</si>
  <si>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</si>
  <si>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</si>
  <si>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</si>
  <si>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</si>
  <si>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</si>
  <si>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</si>
  <si>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</si>
  <si>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</si>
  <si>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</si>
  <si>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</si>
  <si>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</si>
  <si>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</si>
  <si>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</si>
  <si>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</si>
  <si>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</si>
  <si>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</si>
  <si>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</si>
  <si>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</si>
  <si>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</si>
  <si>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</si>
  <si>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</si>
  <si>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</si>
  <si>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</si>
  <si>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</si>
  <si>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</si>
  <si>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</si>
  <si>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</si>
  <si>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</si>
  <si>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</si>
  <si>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</si>
  <si>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</si>
  <si>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</si>
  <si>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</si>
  <si>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</si>
  <si>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</si>
  <si>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</si>
  <si>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</si>
  <si>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</si>
  <si>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</si>
  <si>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</si>
  <si>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</si>
  <si>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</si>
  <si>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</si>
  <si>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</si>
  <si>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</si>
  <si>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</si>
  <si>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</si>
  <si>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</si>
  <si>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</si>
  <si>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</si>
  <si>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</si>
  <si>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</si>
  <si>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</si>
  <si>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</si>
  <si>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</si>
  <si>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</si>
  <si>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</si>
  <si>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</si>
  <si>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</si>
  <si>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</si>
  <si>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</si>
  <si>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</si>
  <si>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</si>
  <si>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</si>
  <si>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</si>
  <si>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</si>
  <si>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</si>
  <si>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</si>
  <si>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</si>
  <si>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</si>
  <si>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</si>
  <si>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</si>
  <si>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</si>
  <si>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</si>
  <si>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</si>
  <si>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</si>
  <si>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</si>
  <si>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</si>
  <si>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</si>
  <si>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</si>
  <si>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</si>
  <si>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</si>
  <si>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</si>
  <si>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</si>
  <si>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</si>
  <si>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</si>
  <si>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</si>
  <si>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</si>
  <si>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</si>
  <si>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</si>
  <si>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</si>
  <si>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</si>
  <si>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</si>
  <si>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</si>
  <si>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</si>
  <si>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</si>
  <si>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</si>
  <si>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</si>
  <si>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</si>
  <si>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</si>
  <si>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</si>
  <si>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</si>
  <si>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</si>
  <si>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</si>
  <si>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</si>
  <si>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</si>
  <si>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</si>
  <si>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</si>
  <si>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</si>
  <si>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</si>
  <si>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</si>
  <si>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</si>
  <si>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</si>
  <si>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</si>
  <si>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</si>
  <si>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</si>
  <si>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</si>
  <si>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</si>
  <si>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</si>
  <si>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</si>
  <si>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</si>
  <si>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</si>
  <si>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</si>
  <si>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</si>
  <si>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</si>
  <si>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</si>
  <si>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</si>
  <si>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</si>
  <si>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</si>
  <si>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</si>
  <si>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</si>
  <si>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</si>
  <si>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</si>
  <si>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</si>
  <si>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</si>
  <si>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</si>
  <si>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</si>
  <si>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</si>
  <si>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</si>
  <si>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</si>
  <si>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</si>
  <si>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</si>
  <si>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</si>
  <si>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</si>
  <si>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</si>
  <si>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</si>
  <si>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</si>
  <si>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</si>
  <si>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</si>
  <si>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</si>
  <si>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</si>
  <si>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</si>
  <si>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</si>
  <si>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</si>
  <si>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</si>
  <si>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</si>
  <si>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</si>
  <si>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</si>
  <si>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</si>
  <si>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</si>
  <si>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</si>
  <si>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</si>
  <si>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</si>
  <si>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</si>
  <si>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</si>
  <si>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</si>
  <si>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</si>
  <si>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</si>
  <si>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</si>
  <si>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</si>
  <si>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</si>
  <si>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</si>
  <si>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</si>
  <si>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</si>
  <si>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</si>
  <si>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</si>
  <si>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</si>
  <si>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</si>
  <si>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</si>
  <si>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</si>
  <si>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</si>
  <si>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</si>
  <si>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</si>
  <si>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</si>
  <si>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</si>
  <si>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</si>
  <si>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</si>
  <si>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</si>
  <si>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</si>
  <si>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</si>
  <si>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</si>
  <si>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</si>
  <si>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</si>
  <si>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</si>
  <si>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</si>
  <si>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</si>
  <si>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</si>
  <si>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</si>
  <si>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</si>
  <si>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</si>
  <si>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</si>
  <si>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</si>
  <si>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</si>
  <si>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</si>
  <si>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</si>
  <si>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</si>
  <si>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</si>
  <si>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</si>
  <si>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</si>
  <si>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</si>
  <si>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</si>
  <si>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</si>
  <si>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</si>
  <si>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</si>
  <si>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</si>
  <si>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</si>
  <si>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</si>
  <si>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</si>
  <si>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</si>
  <si>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</si>
  <si>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</si>
  <si>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</si>
  <si>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</si>
  <si>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</si>
  <si>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</si>
  <si>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</si>
  <si>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</si>
  <si>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</si>
  <si>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</si>
  <si>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</si>
  <si>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</si>
  <si>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</si>
  <si>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</si>
  <si>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</si>
  <si>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</si>
  <si>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</si>
  <si>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</si>
  <si>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</si>
  <si>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</si>
  <si>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</si>
  <si>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</si>
  <si>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</si>
  <si>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</si>
  <si>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</si>
  <si>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</si>
  <si>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</si>
  <si>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</si>
  <si>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</si>
  <si>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</si>
  <si>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</si>
  <si>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</si>
  <si>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</si>
  <si>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</si>
  <si>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</si>
  <si>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</si>
  <si>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</si>
  <si>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</si>
  <si>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</si>
  <si>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</si>
  <si>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</si>
  <si>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</si>
  <si>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</si>
  <si>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</si>
  <si>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</si>
  <si>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</si>
  <si>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</si>
  <si>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</si>
  <si>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</si>
  <si>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</si>
  <si>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</si>
  <si>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</si>
  <si>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</si>
  <si>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</si>
  <si>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</si>
  <si>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</si>
  <si>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</si>
  <si>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</si>
  <si>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</si>
  <si>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</si>
  <si>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</si>
  <si>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</si>
  <si>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</si>
  <si>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</si>
  <si>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</si>
  <si>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</si>
  <si>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</si>
  <si>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</si>
  <si>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</si>
  <si>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</si>
  <si>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</si>
  <si>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</si>
  <si>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</si>
  <si>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</si>
  <si>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</si>
  <si>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</si>
  <si>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</si>
  <si>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</si>
  <si>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</si>
  <si>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</si>
  <si>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</si>
  <si>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</si>
  <si>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</si>
  <si>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</si>
  <si>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</si>
  <si>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</si>
  <si>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</si>
  <si>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</si>
  <si>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</si>
  <si>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</si>
  <si>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</si>
  <si>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</si>
  <si>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</si>
  <si>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</si>
  <si>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</si>
  <si>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</si>
  <si>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</si>
  <si>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</si>
  <si>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</si>
  <si>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</si>
  <si>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</si>
  <si>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</si>
  <si>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</si>
  <si>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</si>
  <si>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</si>
  <si>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</si>
  <si>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</si>
  <si>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</si>
  <si>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</si>
  <si>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</si>
  <si>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</si>
  <si>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</si>
  <si>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</si>
  <si>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</si>
  <si>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</si>
  <si>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</si>
  <si>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</si>
  <si>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</si>
  <si>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</si>
  <si>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</si>
  <si>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</si>
  <si>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</si>
  <si>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</si>
  <si>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</si>
  <si>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</si>
  <si>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</si>
  <si>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</si>
  <si>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</si>
  <si>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</si>
  <si>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</si>
  <si>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</si>
  <si>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</si>
  <si>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</si>
  <si>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</si>
  <si>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</si>
  <si>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</si>
  <si>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</si>
  <si>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</si>
  <si>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</si>
  <si>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</si>
  <si>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</si>
  <si>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</si>
  <si>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</si>
  <si>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</si>
  <si>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</si>
  <si>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</si>
  <si>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</si>
  <si>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</si>
  <si>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</si>
  <si>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</si>
  <si>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</si>
  <si>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</si>
  <si>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</si>
  <si>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</si>
  <si>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</si>
  <si>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</si>
  <si>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</si>
  <si>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</si>
  <si>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</si>
  <si>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</si>
  <si>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</si>
  <si>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</si>
  <si>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</si>
  <si>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</si>
  <si>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</si>
  <si>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</si>
  <si>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</si>
  <si>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</si>
  <si>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</si>
  <si>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</si>
  <si>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</si>
  <si>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</si>
  <si>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</si>
  <si>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</si>
  <si>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</si>
  <si>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</si>
  <si>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</si>
  <si>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</si>
  <si>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</si>
  <si>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</si>
  <si>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</si>
  <si>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</si>
  <si>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</si>
  <si>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</si>
  <si>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</si>
  <si>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</si>
  <si>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</si>
  <si>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</si>
  <si>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</si>
  <si>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</si>
  <si>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</si>
  <si>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</si>
  <si>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</si>
  <si>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</si>
  <si>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</si>
  <si>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</si>
  <si>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</si>
  <si>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</si>
  <si>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</si>
  <si>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</si>
  <si>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</si>
  <si>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</si>
  <si>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</si>
  <si>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</si>
  <si>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</si>
  <si>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</si>
  <si>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</si>
  <si>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</si>
  <si>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</si>
  <si>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</si>
  <si>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</si>
  <si>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</si>
  <si>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</si>
  <si>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</si>
  <si>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</si>
  <si>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</si>
  <si>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</si>
  <si>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</si>
  <si>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</si>
  <si>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</si>
  <si>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</si>
  <si>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</si>
  <si>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</si>
  <si>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</si>
  <si>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</si>
  <si>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</si>
  <si>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</si>
  <si>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</si>
  <si>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</si>
  <si>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</si>
  <si>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</si>
  <si>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</si>
  <si>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</si>
  <si>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</si>
  <si>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</si>
  <si>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</si>
  <si>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</si>
  <si>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</si>
  <si>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</si>
  <si>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</si>
  <si>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</si>
  <si>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</si>
  <si>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</si>
  <si>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</si>
  <si>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</si>
  <si>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</si>
  <si>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</si>
  <si>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</si>
  <si>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</si>
  <si>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</si>
  <si>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</si>
  <si>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</si>
  <si>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</si>
  <si>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</si>
  <si>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</si>
  <si>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</si>
  <si>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</si>
  <si>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</si>
  <si>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</si>
  <si>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</si>
  <si>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</si>
  <si>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</si>
  <si>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</si>
  <si>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</si>
  <si>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</si>
  <si>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</si>
  <si>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</si>
  <si>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</si>
  <si>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</si>
  <si>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</si>
  <si>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</si>
  <si>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</si>
  <si>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</si>
  <si>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</si>
  <si>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</si>
  <si>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</si>
  <si>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</si>
  <si>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</si>
  <si>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</si>
  <si>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</si>
  <si>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</si>
  <si>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</si>
  <si>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</si>
  <si>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</si>
  <si>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</si>
  <si>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</si>
  <si>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</si>
  <si>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</si>
  <si>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</si>
  <si>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</si>
  <si>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</si>
  <si>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</si>
  <si>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</si>
  <si>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</si>
  <si>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</si>
  <si>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</si>
  <si>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</si>
  <si>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</si>
  <si>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</si>
  <si>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</si>
  <si>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</si>
  <si>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</si>
  <si>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</si>
  <si>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</si>
  <si>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</si>
  <si>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</si>
  <si>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</si>
  <si>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</si>
  <si>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</si>
  <si>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</si>
  <si>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</si>
  <si>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</si>
  <si>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</si>
  <si>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</si>
  <si>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</si>
  <si>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</si>
  <si>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</si>
  <si>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</si>
  <si>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</si>
  <si>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</si>
  <si>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</si>
  <si>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</si>
  <si>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</si>
  <si>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</si>
  <si>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</si>
  <si>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</si>
  <si>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</si>
  <si>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</si>
  <si>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</si>
  <si>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</si>
  <si>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</si>
  <si>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</si>
  <si>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</si>
  <si>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</si>
  <si>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</si>
  <si>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</si>
  <si>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</si>
  <si>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</si>
  <si>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</si>
  <si>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</si>
  <si>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</si>
  <si>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</si>
  <si>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</si>
  <si>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</si>
  <si>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</si>
  <si>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</si>
  <si>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</si>
  <si>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</si>
  <si>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</si>
  <si>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</si>
  <si>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</si>
  <si>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</si>
  <si>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</si>
  <si>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</si>
  <si>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</si>
  <si>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</si>
  <si>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</si>
  <si>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</si>
  <si>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</si>
  <si>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</si>
  <si>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</si>
  <si>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</si>
  <si>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</si>
  <si>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</si>
  <si>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</si>
  <si>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</si>
  <si>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</si>
  <si>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</si>
  <si>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</si>
  <si>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</si>
  <si>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</si>
  <si>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</si>
  <si>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</si>
  <si>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</si>
  <si>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</si>
  <si>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</si>
  <si>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</si>
  <si>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</si>
  <si>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</si>
  <si>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</si>
  <si>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</si>
  <si>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</si>
  <si>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</si>
  <si>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</si>
  <si>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</si>
  <si>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</si>
  <si>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</si>
  <si>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</si>
  <si>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</si>
  <si>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</si>
  <si>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</si>
  <si>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</si>
  <si>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</si>
  <si>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</si>
  <si>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</si>
  <si>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</si>
  <si>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</si>
  <si>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</si>
  <si>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</si>
  <si>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</si>
  <si>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</si>
  <si>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</si>
  <si>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</si>
  <si>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</si>
  <si>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</si>
  <si>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</si>
  <si>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</si>
  <si>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</si>
  <si>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</si>
  <si>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</si>
  <si>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</si>
  <si>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</si>
  <si>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</si>
  <si>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</si>
  <si>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</si>
  <si>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</si>
  <si>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</si>
  <si>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</si>
  <si>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</si>
  <si>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</si>
  <si>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</si>
  <si>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</si>
  <si>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</si>
  <si>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</si>
  <si>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</si>
  <si>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</si>
  <si>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</si>
  <si>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</si>
  <si>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</si>
  <si>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</si>
  <si>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</si>
  <si>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</si>
  <si>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</si>
  <si>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</si>
  <si>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</si>
  <si>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</si>
  <si>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</si>
  <si>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</si>
  <si>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</si>
  <si>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</si>
  <si>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</si>
  <si>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</si>
  <si>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</si>
  <si>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</si>
  <si>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</si>
  <si>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</si>
  <si>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</si>
  <si>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</si>
  <si>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</si>
  <si>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</si>
  <si>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</si>
  <si>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</si>
  <si>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</si>
  <si>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</si>
  <si>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</si>
  <si>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</si>
  <si>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</si>
  <si>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</si>
  <si>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</si>
  <si>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</si>
  <si>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</si>
  <si>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</si>
  <si>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</si>
  <si>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</si>
  <si>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</si>
  <si>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</si>
  <si>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</si>
  <si>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</si>
  <si>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</si>
  <si>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</si>
  <si>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</si>
  <si>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</si>
  <si>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</si>
  <si>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</si>
  <si>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</si>
  <si>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</si>
  <si>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</si>
  <si>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</si>
  <si>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</si>
  <si>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</si>
  <si>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</si>
  <si>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</si>
  <si>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</si>
  <si>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</si>
  <si>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</si>
  <si>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</si>
  <si>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</si>
  <si>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</si>
  <si>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</si>
  <si>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</si>
  <si>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</si>
  <si>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</si>
  <si>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</si>
  <si>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</si>
  <si>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</si>
  <si>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</si>
  <si>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</si>
  <si>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</si>
  <si>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</si>
  <si>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</si>
  <si>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</si>
  <si>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</si>
  <si>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</si>
  <si>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</si>
  <si>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</si>
  <si>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</si>
  <si>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</si>
  <si>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</si>
  <si>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</si>
  <si>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</si>
  <si>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</si>
  <si>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</si>
  <si>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</si>
  <si>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</si>
  <si>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</si>
  <si>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</si>
  <si>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</si>
  <si>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</si>
  <si>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</si>
  <si>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</si>
  <si>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</si>
  <si>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</si>
  <si>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</si>
  <si>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</si>
  <si>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</si>
  <si>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</si>
  <si>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</si>
  <si>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</si>
  <si>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</si>
  <si>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</si>
  <si>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</si>
  <si>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</si>
  <si>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</si>
  <si>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</si>
  <si>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</si>
  <si>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</si>
  <si>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</si>
  <si>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</si>
  <si>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</si>
  <si>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</si>
  <si>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</si>
  <si>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</si>
  <si>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</si>
  <si>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</si>
  <si>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</si>
  <si>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</si>
  <si>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</si>
  <si>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</si>
  <si>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</si>
  <si>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</si>
  <si>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</si>
  <si>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</si>
  <si>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</si>
  <si>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</si>
  <si>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</si>
  <si>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</si>
  <si>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</si>
  <si>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</si>
  <si>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</si>
  <si>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</si>
  <si>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</si>
  <si>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</si>
  <si>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</si>
  <si>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</si>
  <si>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</si>
  <si>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</si>
  <si>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</si>
  <si>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</si>
  <si>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</si>
  <si>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</si>
  <si>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</si>
  <si>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</si>
  <si>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</si>
  <si>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</si>
  <si>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</si>
  <si>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</si>
  <si>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</si>
  <si>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</si>
  <si>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</si>
  <si>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</si>
  <si>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</si>
  <si>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</si>
  <si>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</si>
  <si>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</si>
  <si>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</si>
  <si>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</si>
  <si>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</si>
  <si>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</si>
  <si>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</si>
  <si>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</si>
  <si>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</si>
  <si>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</si>
  <si>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</si>
  <si>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</si>
  <si>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</si>
  <si>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</si>
  <si>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</si>
  <si>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</si>
  <si>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</si>
  <si>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</si>
  <si>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</si>
  <si>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</si>
  <si>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</si>
  <si>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</si>
  <si>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</si>
  <si>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</si>
  <si>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</si>
  <si>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</si>
  <si>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</si>
  <si>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</si>
  <si>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</si>
  <si>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</si>
  <si>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</si>
  <si>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</si>
  <si>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</si>
  <si>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</si>
  <si>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</si>
  <si>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</si>
  <si>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</si>
  <si>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</si>
  <si>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</si>
  <si>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</si>
  <si>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</si>
  <si>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</si>
  <si>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</si>
  <si>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</si>
  <si>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</si>
  <si>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</si>
  <si>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</si>
  <si>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</si>
  <si>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</si>
  <si>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</si>
  <si>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</si>
  <si>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</si>
  <si>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</si>
  <si>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</si>
  <si>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</si>
  <si>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</si>
  <si>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</si>
  <si>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</si>
  <si>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</si>
  <si>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</si>
  <si>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</si>
  <si>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</si>
  <si>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</si>
  <si>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</si>
  <si>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</si>
  <si>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</si>
  <si>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</si>
  <si>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</si>
  <si>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</si>
  <si>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</si>
  <si>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</si>
  <si>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</si>
  <si>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</si>
  <si>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</si>
  <si>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</si>
  <si>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</si>
  <si>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</si>
  <si>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</si>
  <si>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</si>
  <si>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</si>
  <si>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</si>
  <si>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</si>
  <si>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</si>
  <si>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</si>
  <si>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</si>
  <si>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</si>
  <si>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</si>
  <si>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</si>
  <si>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</si>
  <si>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</si>
  <si>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</si>
  <si>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</si>
  <si>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</si>
  <si>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</si>
  <si>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</si>
  <si>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</si>
  <si>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</si>
  <si>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</si>
  <si>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</si>
  <si>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</si>
  <si>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</si>
  <si>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</si>
  <si>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</si>
  <si>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</si>
  <si>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</si>
  <si>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</si>
  <si>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</si>
  <si>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</si>
  <si>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</si>
  <si>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</si>
  <si>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</si>
  <si>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</si>
  <si>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</si>
  <si>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</si>
  <si>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</si>
  <si>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</si>
  <si>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</si>
  <si>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</si>
  <si>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</si>
  <si>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</si>
  <si>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</si>
  <si>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</si>
  <si>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</si>
  <si>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</si>
  <si>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</si>
  <si>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</si>
  <si>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</si>
  <si>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</si>
  <si>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</si>
  <si>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</si>
  <si>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</si>
  <si>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</si>
  <si>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</si>
  <si>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</si>
  <si>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</si>
  <si>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</si>
  <si>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</si>
  <si>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</si>
  <si>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</si>
  <si>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</si>
  <si>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</si>
  <si>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</si>
  <si>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</si>
  <si>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</si>
  <si>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</si>
  <si>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</si>
  <si>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</si>
  <si>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</si>
  <si>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</si>
  <si>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</si>
  <si>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</si>
  <si>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</si>
  <si>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</si>
  <si>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</si>
  <si>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</si>
  <si>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</si>
  <si>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</si>
  <si>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</si>
  <si>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</si>
  <si>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</si>
  <si>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</si>
  <si>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</si>
  <si>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</si>
  <si>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</si>
  <si>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</si>
  <si>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</si>
  <si>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</si>
  <si>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</si>
  <si>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</si>
  <si>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</si>
  <si>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</si>
  <si>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</si>
  <si>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</si>
  <si>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</si>
  <si>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</si>
  <si>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</si>
  <si>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</si>
  <si>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</si>
  <si>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</si>
  <si>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</si>
  <si>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</si>
  <si>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</si>
  <si>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</si>
  <si>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</si>
  <si>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</si>
  <si>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</si>
  <si>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</si>
  <si>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</si>
  <si>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</si>
  <si>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</si>
  <si>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</si>
  <si>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</si>
  <si>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</si>
  <si>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</si>
  <si>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</si>
  <si>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</si>
  <si>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</si>
  <si>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</si>
  <si>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</si>
  <si>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</si>
  <si>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</si>
  <si>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</si>
  <si>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</si>
  <si>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</si>
  <si>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</si>
  <si>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</si>
  <si>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</si>
  <si>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</si>
  <si>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</si>
  <si>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</si>
  <si>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</si>
  <si>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</si>
  <si>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</si>
  <si>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</si>
  <si>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</si>
  <si>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</si>
  <si>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</si>
  <si>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</si>
  <si>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</si>
  <si>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</si>
  <si>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</si>
  <si>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</si>
  <si>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</si>
  <si>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</si>
  <si>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</si>
  <si>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</si>
  <si>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</si>
  <si>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</si>
  <si>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</si>
  <si>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</si>
  <si>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</si>
  <si>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</si>
  <si>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</si>
  <si>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</si>
  <si>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</si>
  <si>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</si>
  <si>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</si>
  <si>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</si>
  <si>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</si>
  <si>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</si>
  <si>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</si>
  <si>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</si>
  <si>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</si>
  <si>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</si>
  <si>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</si>
  <si>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</si>
  <si>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</si>
  <si>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</si>
  <si>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</si>
  <si>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</si>
  <si>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</si>
  <si>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</si>
  <si>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</si>
  <si>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</si>
  <si>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</si>
  <si>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</si>
  <si>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</si>
  <si>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</si>
  <si>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</si>
  <si>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</si>
  <si>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</si>
  <si>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</si>
  <si>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</si>
  <si>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</si>
  <si>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</si>
  <si>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</si>
  <si>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</si>
  <si>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</si>
  <si>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</si>
  <si>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</si>
  <si>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</si>
  <si>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</si>
  <si>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</si>
  <si>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</si>
  <si>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</si>
  <si>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</si>
  <si>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</si>
  <si>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</si>
  <si>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</si>
  <si>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</si>
  <si>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</si>
  <si>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</si>
  <si>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</si>
  <si>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</si>
  <si>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</si>
  <si>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</si>
  <si>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</si>
  <si>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</si>
  <si>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</si>
  <si>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</si>
  <si>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</si>
  <si>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</si>
  <si>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</si>
  <si>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</si>
  <si>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</si>
  <si>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</si>
  <si>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</si>
  <si>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</si>
  <si>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</si>
  <si>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</si>
  <si>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</si>
  <si>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</si>
  <si>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</si>
  <si>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</si>
  <si>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</si>
  <si>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</si>
  <si>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</si>
  <si>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</si>
  <si>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</si>
  <si>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</si>
  <si>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</si>
  <si>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</si>
  <si>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</si>
  <si>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</si>
  <si>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</si>
  <si>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</si>
  <si>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</si>
  <si>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</si>
  <si>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</si>
  <si>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</si>
  <si>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</si>
  <si>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</si>
  <si>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</si>
  <si>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</si>
  <si>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</si>
  <si>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</si>
  <si>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</si>
  <si>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</si>
  <si>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</si>
  <si>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</si>
  <si>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</si>
  <si>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</si>
  <si>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</si>
  <si>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</si>
  <si>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</si>
  <si>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</si>
  <si>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</si>
  <si>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</si>
  <si>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</si>
  <si>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</si>
  <si>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</si>
  <si>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</si>
  <si>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</si>
  <si>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</si>
  <si>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</si>
  <si>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</si>
  <si>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</si>
  <si>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</si>
  <si>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</si>
  <si>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</si>
  <si>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</si>
  <si>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</si>
  <si>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</si>
  <si>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</si>
  <si>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</si>
  <si>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</si>
  <si>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</si>
  <si>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</si>
  <si>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</si>
  <si>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</si>
  <si>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</si>
  <si>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</si>
  <si>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</si>
  <si>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</si>
  <si>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</si>
  <si>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</si>
  <si>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</si>
  <si>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</si>
  <si>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</si>
  <si>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</si>
  <si>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</si>
  <si>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</si>
  <si>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</si>
  <si>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</si>
  <si>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</si>
  <si>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</si>
  <si>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</si>
  <si>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</si>
  <si>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</si>
  <si>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</si>
  <si>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</si>
  <si>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</si>
  <si>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</si>
  <si>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</si>
  <si>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</si>
  <si>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</si>
  <si>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</si>
  <si>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</si>
  <si>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</si>
  <si>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</si>
  <si>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</si>
  <si>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</si>
  <si>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</si>
  <si>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</si>
  <si>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</si>
  <si>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</si>
  <si>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</si>
  <si>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</si>
  <si>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</si>
  <si>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</si>
  <si>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</si>
  <si>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</si>
  <si>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</si>
  <si>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</si>
  <si>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</si>
  <si>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</si>
  <si>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</si>
  <si>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</si>
  <si>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</si>
  <si>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</si>
  <si>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</si>
  <si>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</si>
  <si>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</si>
  <si>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</si>
  <si>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</si>
  <si>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</si>
  <si>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</si>
  <si>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</si>
  <si>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</si>
  <si>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</si>
  <si>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</si>
  <si>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</si>
  <si>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</si>
  <si>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</si>
  <si>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</si>
  <si>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</si>
  <si>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</si>
  <si>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</si>
  <si>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</si>
  <si>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</si>
  <si>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</si>
  <si>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</si>
  <si>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</si>
  <si>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</si>
  <si>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</si>
  <si>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</si>
  <si>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</si>
  <si>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</si>
  <si>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</si>
  <si>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</si>
  <si>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</si>
  <si>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</si>
  <si>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</si>
  <si>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</si>
  <si>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</si>
  <si>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</si>
  <si>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</si>
  <si>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</si>
  <si>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</si>
  <si>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</si>
  <si>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</si>
  <si>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</si>
  <si>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</si>
  <si>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</si>
  <si>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</si>
  <si>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</si>
  <si>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</si>
  <si>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</si>
  <si>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</si>
  <si>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</si>
  <si>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</si>
  <si>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</si>
  <si>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</si>
  <si>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</si>
  <si>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</si>
  <si>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</si>
  <si>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</si>
  <si>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</si>
  <si>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</si>
  <si>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</si>
  <si>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</si>
  <si>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</si>
  <si>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</si>
  <si>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</si>
  <si>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</si>
  <si>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</si>
  <si>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</si>
  <si>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</si>
  <si>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</si>
  <si>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</si>
  <si>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</si>
  <si>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</si>
  <si>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</si>
  <si>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</si>
  <si>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</si>
  <si>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</si>
  <si>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</si>
  <si>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</si>
  <si>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</si>
  <si>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</si>
  <si>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</si>
  <si>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</si>
  <si>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</si>
  <si>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</si>
  <si>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</si>
  <si>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</si>
  <si>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</si>
  <si>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</si>
  <si>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</si>
  <si>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</si>
  <si>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</si>
  <si>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</si>
  <si>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</si>
  <si>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</si>
  <si>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</si>
  <si>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</si>
  <si>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</si>
  <si>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</si>
  <si>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</si>
  <si>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</si>
  <si>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</si>
  <si>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</si>
  <si>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</si>
  <si>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</si>
  <si>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</si>
  <si>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</si>
  <si>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</si>
  <si>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</si>
  <si>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</si>
  <si>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</si>
  <si>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</si>
  <si>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</si>
  <si>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</si>
  <si>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</si>
  <si>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</si>
  <si>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</si>
  <si>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</si>
  <si>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</si>
  <si>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</si>
  <si>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</si>
  <si>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</si>
  <si>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</si>
  <si>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</si>
  <si>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</si>
  <si>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</si>
  <si>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</si>
  <si>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</si>
  <si>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</si>
  <si>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</si>
  <si>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</si>
  <si>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</si>
  <si>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</si>
  <si>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</si>
  <si>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</si>
  <si>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</si>
  <si>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</si>
  <si>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</si>
  <si>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</si>
  <si>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</si>
  <si>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</si>
  <si>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</si>
  <si>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</si>
  <si>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</si>
  <si>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</si>
  <si>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</si>
  <si>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</si>
  <si>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</si>
  <si>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</si>
  <si>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</si>
  <si>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</si>
  <si>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</si>
  <si>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</si>
  <si>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</si>
  <si>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</si>
  <si>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</si>
  <si>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</si>
  <si>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</si>
  <si>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</si>
  <si>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</si>
  <si>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</si>
  <si>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</si>
  <si>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</si>
  <si>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</si>
  <si>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</si>
  <si>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</si>
  <si>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</si>
  <si>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</si>
  <si>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</si>
  <si>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</si>
  <si>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</si>
  <si>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</si>
  <si>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</si>
  <si>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</si>
  <si>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</si>
  <si>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</si>
  <si>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</si>
  <si>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</si>
  <si>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</si>
  <si>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</si>
  <si>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</si>
  <si>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</si>
  <si>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</si>
  <si>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</si>
  <si>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</si>
  <si>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</si>
  <si>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</si>
  <si>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</si>
  <si>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</si>
  <si>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</si>
  <si>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</si>
  <si>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</si>
  <si>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</si>
  <si>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</si>
  <si>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</si>
  <si>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</si>
  <si>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</si>
  <si>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</si>
  <si>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</si>
  <si>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</si>
  <si>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</si>
  <si>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</si>
  <si>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</si>
  <si>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</si>
  <si>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</si>
  <si>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</si>
  <si>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</si>
  <si>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</si>
  <si>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</si>
  <si>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</si>
  <si>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</si>
  <si>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</si>
  <si>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</si>
  <si>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</si>
  <si>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</si>
  <si>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</si>
  <si>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</si>
  <si>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</si>
  <si>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</si>
  <si>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</si>
  <si>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</si>
  <si>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</si>
  <si>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</si>
  <si>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</si>
  <si>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</si>
  <si>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</si>
  <si>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</si>
  <si>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</si>
  <si>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</si>
  <si>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</si>
  <si>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</si>
  <si>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</si>
  <si>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</si>
  <si>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</si>
  <si>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</si>
  <si>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</si>
  <si>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</si>
  <si>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</si>
  <si>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</si>
  <si>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</si>
  <si>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</si>
  <si>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</si>
  <si>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</si>
  <si>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</si>
  <si>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</si>
  <si>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</si>
  <si>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</si>
  <si>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</si>
  <si>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</si>
  <si>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</si>
  <si>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</si>
  <si>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</si>
  <si>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</si>
  <si>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</si>
  <si>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</si>
  <si>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</si>
  <si>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</si>
  <si>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</si>
  <si>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</si>
  <si>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</si>
  <si>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</si>
  <si>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</si>
  <si>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</si>
  <si>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</si>
  <si>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</si>
  <si>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</si>
  <si>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</si>
  <si>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</si>
  <si>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</si>
  <si>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</si>
  <si>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</si>
  <si>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</si>
  <si>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</si>
  <si>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</si>
  <si>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</si>
  <si>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</si>
  <si>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</si>
  <si>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</si>
  <si>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</si>
  <si>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</si>
  <si>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</si>
  <si>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</si>
  <si>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</si>
  <si>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</si>
  <si>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</si>
  <si>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</si>
  <si>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</si>
  <si>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</si>
  <si>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</si>
  <si>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</si>
  <si>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</si>
  <si>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</si>
  <si>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</si>
  <si>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</si>
  <si>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</si>
  <si>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</si>
  <si>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</si>
  <si>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</si>
  <si>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</si>
  <si>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</si>
  <si>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</si>
  <si>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</si>
  <si>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</si>
  <si>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</si>
  <si>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</si>
  <si>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</si>
  <si>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</si>
  <si>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</si>
  <si>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</si>
  <si>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</si>
  <si>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</si>
  <si>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</si>
  <si>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</si>
  <si>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</si>
  <si>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</si>
  <si>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</si>
  <si>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</si>
  <si>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</si>
  <si>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</si>
  <si>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</si>
  <si>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</si>
  <si>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</si>
  <si>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</si>
  <si>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</si>
  <si>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</si>
  <si>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</si>
  <si>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</si>
  <si>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</si>
  <si>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</si>
  <si>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</si>
  <si>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</si>
  <si>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</si>
  <si>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</si>
  <si>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</si>
  <si>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</si>
  <si>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</si>
  <si>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</si>
  <si>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</si>
  <si>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</si>
  <si>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</si>
  <si>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</si>
  <si>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</si>
  <si>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</si>
  <si>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</si>
  <si>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</si>
  <si>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</si>
  <si>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</si>
  <si>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</si>
  <si>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</si>
  <si>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</si>
  <si>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</si>
  <si>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</si>
  <si>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</si>
  <si>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</si>
  <si>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</si>
  <si>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</si>
  <si>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</si>
  <si>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</si>
  <si>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</si>
  <si>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</si>
  <si>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</si>
  <si>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</si>
  <si>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</si>
  <si>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</si>
  <si>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</si>
  <si>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</si>
  <si>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</si>
  <si>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</si>
  <si>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</si>
  <si>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</si>
  <si>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</si>
  <si>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</si>
  <si>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</si>
  <si>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</si>
  <si>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</si>
  <si>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</si>
  <si>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</si>
  <si>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</si>
  <si>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</si>
  <si>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</si>
  <si>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</si>
  <si>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</si>
  <si>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</si>
  <si>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</si>
  <si>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</si>
  <si>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</si>
  <si>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</si>
  <si>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</si>
  <si>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</si>
  <si>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</si>
  <si>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</si>
  <si>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</si>
  <si>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</si>
  <si>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</si>
  <si>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</si>
  <si>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</si>
  <si>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</si>
  <si>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</si>
  <si>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</si>
  <si>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</si>
  <si>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</si>
  <si>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</si>
  <si>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</si>
  <si>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</si>
  <si>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</si>
  <si>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</si>
  <si>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</si>
  <si>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</si>
  <si>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</si>
  <si>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</si>
  <si>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</si>
  <si>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</si>
  <si>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</si>
  <si>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</si>
  <si>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</si>
  <si>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</si>
  <si>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</si>
  <si>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</si>
  <si>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</si>
  <si>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</si>
  <si>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</si>
  <si>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</si>
  <si>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</si>
  <si>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</si>
  <si>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</si>
  <si>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</si>
  <si>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</si>
  <si>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</si>
  <si>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</si>
  <si>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</si>
  <si>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</si>
  <si>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</si>
  <si>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</si>
  <si>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</si>
  <si>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</si>
  <si>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</si>
  <si>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</si>
  <si>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</si>
  <si>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</si>
  <si>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</si>
  <si>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</si>
  <si>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</si>
  <si>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</si>
  <si>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</si>
  <si>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</si>
  <si>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</si>
  <si>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</si>
  <si>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</si>
  <si>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</si>
  <si>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</si>
  <si>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</si>
  <si>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</si>
  <si>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</si>
  <si>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</si>
  <si>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</si>
  <si>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</si>
  <si>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</si>
  <si>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</si>
  <si>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</si>
  <si>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</si>
  <si>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</si>
  <si>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</si>
  <si>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</si>
  <si>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</si>
  <si>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</si>
  <si>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</si>
  <si>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</si>
  <si>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</si>
  <si>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</si>
  <si>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</si>
  <si>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</si>
  <si>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</si>
  <si>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</si>
  <si>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</si>
  <si>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</si>
  <si>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</si>
  <si>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</si>
  <si>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</si>
  <si>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</si>
  <si>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</si>
  <si>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</si>
  <si>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</si>
  <si>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</si>
  <si>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</si>
  <si>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</si>
  <si>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</si>
  <si>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</si>
  <si>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</si>
  <si>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</si>
  <si>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</si>
  <si>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</si>
  <si>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</si>
  <si>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</si>
  <si>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</si>
  <si>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</si>
  <si>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</si>
  <si>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</si>
  <si>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</si>
  <si>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</si>
  <si>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</si>
  <si>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</si>
  <si>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</si>
  <si>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</si>
  <si>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</si>
  <si>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</si>
  <si>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</si>
  <si>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</si>
  <si>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</si>
  <si>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</si>
  <si>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</si>
  <si>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</si>
  <si>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</si>
  <si>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</si>
  <si>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</si>
  <si>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</si>
  <si>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</si>
  <si>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</si>
  <si>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</si>
  <si>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</si>
  <si>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</si>
  <si>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</si>
  <si>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</si>
  <si>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</si>
  <si>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</si>
  <si>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</si>
  <si>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</si>
  <si>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</si>
  <si>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</si>
  <si>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</si>
  <si>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</si>
  <si>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</si>
  <si>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</si>
  <si>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</si>
  <si>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</si>
  <si>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</si>
  <si>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</si>
  <si>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</si>
  <si>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</si>
  <si>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</si>
  <si>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</si>
  <si>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</si>
  <si>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</si>
  <si>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</si>
  <si>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</si>
  <si>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</si>
  <si>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</si>
  <si>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</si>
  <si>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</si>
  <si>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</si>
  <si>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</si>
  <si>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</si>
  <si>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</si>
  <si>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</si>
  <si>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</si>
  <si>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</si>
  <si>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</si>
  <si>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</si>
  <si>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</si>
  <si>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</si>
  <si>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</si>
  <si>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</si>
  <si>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</si>
  <si>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</si>
  <si>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</si>
  <si>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</si>
  <si>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</si>
  <si>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</si>
  <si>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</si>
  <si>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</si>
  <si>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</si>
  <si>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</si>
  <si>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</si>
  <si>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</si>
  <si>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</si>
  <si>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</si>
  <si>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</si>
  <si>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</si>
  <si>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</si>
  <si>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</si>
  <si>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</si>
  <si>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</si>
  <si>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</si>
  <si>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</si>
  <si>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</si>
  <si>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</si>
  <si>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</si>
  <si>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</si>
  <si>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</si>
  <si>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</si>
  <si>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</si>
  <si>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</si>
  <si>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</si>
  <si>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</si>
  <si>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</si>
  <si>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</si>
  <si>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</si>
  <si>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</si>
  <si>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</si>
  <si>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</si>
  <si>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</si>
  <si>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</si>
  <si>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</si>
  <si>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</si>
  <si>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</si>
  <si>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</si>
  <si>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</si>
  <si>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</si>
  <si>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</si>
  <si>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</si>
  <si>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</si>
  <si>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</si>
  <si>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</si>
  <si>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</si>
  <si>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</si>
  <si>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</si>
  <si>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</si>
  <si>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</si>
  <si>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</si>
  <si>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</si>
  <si>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</si>
  <si>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</si>
  <si>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</si>
  <si>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</si>
  <si>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</si>
  <si>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</si>
  <si>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</si>
  <si>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</si>
  <si>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</si>
  <si>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</si>
  <si>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</si>
  <si>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</si>
  <si>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</si>
  <si>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</si>
  <si>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</si>
  <si>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</si>
  <si>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</si>
  <si>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</si>
  <si>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</si>
  <si>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</si>
  <si>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</si>
  <si>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</si>
  <si>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</si>
  <si>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</si>
  <si>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</si>
  <si>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</si>
  <si>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</si>
  <si>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</si>
  <si>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</si>
  <si>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</si>
  <si>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</si>
  <si>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</si>
  <si>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</si>
  <si>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</si>
  <si>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</si>
  <si>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</si>
  <si>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</si>
  <si>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</si>
  <si>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</si>
  <si>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</si>
  <si>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</si>
  <si>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</si>
  <si>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</si>
  <si>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</si>
  <si>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</si>
  <si>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</si>
  <si>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</si>
  <si>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</si>
  <si>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</si>
  <si>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</si>
  <si>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</si>
  <si>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</si>
  <si>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</si>
  <si>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</si>
  <si>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</si>
  <si>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</si>
  <si>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</si>
  <si>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</si>
  <si>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</si>
  <si>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</si>
  <si>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</si>
  <si>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</si>
  <si>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</si>
  <si>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</si>
  <si>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</si>
  <si>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</si>
  <si>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</si>
  <si>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</si>
  <si>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</si>
  <si>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</si>
  <si>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</si>
  <si>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</si>
  <si>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</si>
  <si>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</si>
  <si>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</si>
  <si>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</si>
  <si>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</si>
  <si>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</si>
  <si>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</si>
  <si>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</si>
  <si>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</si>
  <si>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</si>
  <si>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</si>
  <si>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</si>
  <si>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</si>
  <si>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</si>
  <si>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</si>
  <si>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</si>
  <si>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</si>
  <si>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</si>
  <si>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</si>
  <si>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</si>
  <si>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</si>
  <si>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</si>
  <si>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</si>
  <si>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</si>
  <si>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</si>
  <si>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</si>
  <si>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</si>
  <si>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</si>
  <si>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</si>
  <si>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</si>
  <si>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</si>
  <si>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</si>
  <si>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</si>
  <si>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</si>
  <si>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</si>
  <si>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</si>
  <si>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</si>
  <si>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</si>
  <si>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</si>
  <si>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</si>
  <si>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</si>
  <si>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</si>
  <si>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</si>
  <si>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</si>
  <si>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</si>
  <si>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</si>
  <si>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</si>
  <si>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</si>
  <si>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</si>
  <si>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</si>
  <si>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</si>
  <si>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</si>
  <si>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</si>
  <si>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</si>
  <si>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</si>
  <si>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</si>
  <si>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</si>
  <si>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</si>
  <si>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</si>
  <si>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</si>
  <si>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</si>
  <si>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</si>
  <si>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</si>
  <si>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</si>
  <si>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</si>
  <si>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</si>
  <si>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</si>
  <si>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</si>
  <si>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</si>
  <si>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</si>
  <si>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</si>
  <si>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</si>
  <si>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</si>
  <si>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</si>
  <si>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</si>
  <si>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</si>
  <si>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</si>
  <si>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</si>
  <si>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</si>
  <si>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</si>
  <si>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</si>
  <si>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</si>
  <si>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</si>
  <si>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</si>
  <si>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</si>
  <si>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</si>
  <si>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</si>
  <si>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</si>
  <si>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</si>
  <si>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</si>
  <si>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</si>
  <si>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</si>
  <si>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</si>
  <si>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</si>
  <si>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</si>
  <si>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</si>
  <si>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</si>
  <si>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</si>
  <si>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</si>
  <si>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</si>
  <si>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</si>
  <si>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</si>
  <si>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</si>
  <si>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</si>
  <si>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</si>
  <si>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</si>
  <si>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</si>
  <si>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</si>
  <si>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</si>
  <si>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</si>
  <si>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</si>
  <si>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</si>
  <si>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</si>
  <si>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</si>
  <si>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</si>
  <si>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</si>
  <si>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</si>
  <si>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</si>
  <si>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</si>
  <si>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</si>
  <si>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</si>
  <si>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</si>
  <si>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</si>
  <si>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</si>
  <si>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</si>
  <si>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</si>
  <si>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</si>
  <si>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</si>
  <si>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</si>
  <si>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</si>
  <si>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</si>
  <si>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</si>
  <si>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</si>
  <si>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</si>
  <si>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</si>
  <si>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</si>
  <si>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</si>
  <si>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</si>
  <si>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</si>
  <si>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</si>
  <si>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</si>
  <si>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</si>
  <si>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</si>
  <si>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</si>
  <si>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</si>
  <si>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</si>
  <si>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</si>
  <si>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</si>
  <si>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</si>
  <si>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</si>
  <si>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</si>
  <si>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</si>
  <si>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</si>
  <si>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</si>
  <si>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</si>
  <si>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</si>
  <si>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</si>
  <si>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</si>
  <si>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</si>
  <si>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</si>
  <si>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</si>
  <si>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</si>
  <si>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</si>
  <si>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</si>
  <si>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</si>
  <si>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</si>
  <si>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</si>
  <si>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</si>
  <si>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</si>
  <si>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</si>
  <si>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</si>
  <si>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</si>
  <si>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</si>
  <si>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</si>
  <si>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</si>
  <si>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</si>
  <si>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</si>
  <si>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</si>
  <si>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</si>
  <si>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</si>
  <si>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</si>
  <si>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</si>
  <si>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</si>
  <si>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</si>
  <si>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</si>
  <si>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</si>
  <si>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</si>
  <si>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</si>
  <si>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</si>
  <si>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</si>
  <si>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</si>
  <si>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</si>
  <si>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</si>
  <si>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</si>
  <si>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</si>
  <si>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</si>
  <si>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</si>
  <si>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</si>
  <si>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</si>
  <si>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</si>
  <si>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</si>
  <si>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</si>
  <si>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</si>
  <si>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</si>
  <si>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</si>
  <si>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</si>
  <si>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</si>
  <si>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</si>
  <si>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</si>
  <si>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</si>
  <si>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</si>
  <si>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</si>
  <si>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</si>
  <si>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</si>
  <si>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</si>
  <si>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</si>
  <si>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</si>
  <si>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</si>
  <si>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</si>
  <si>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</si>
  <si>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</si>
  <si>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</si>
  <si>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</si>
  <si>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</si>
  <si>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</si>
  <si>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</si>
  <si>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</si>
  <si>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</si>
  <si>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</si>
  <si>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</si>
  <si>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</si>
  <si>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</si>
  <si>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</si>
  <si>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</si>
  <si>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</si>
  <si>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</si>
  <si>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</si>
  <si>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</si>
  <si>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</si>
  <si>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</si>
  <si>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</si>
  <si>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</si>
  <si>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</si>
  <si>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</si>
  <si>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</si>
  <si>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</si>
  <si>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</si>
  <si>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</si>
  <si>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</si>
  <si>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</si>
  <si>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</si>
  <si>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</si>
  <si>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</si>
  <si>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</si>
  <si>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</si>
  <si>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</si>
  <si>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</si>
  <si>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</si>
  <si>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</si>
  <si>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</si>
  <si>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</si>
  <si>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</si>
  <si>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</si>
  <si>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</si>
  <si>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</si>
  <si>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</si>
  <si>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</si>
  <si>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</si>
  <si>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</si>
  <si>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</si>
  <si>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</si>
  <si>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</si>
  <si>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</si>
  <si>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</si>
  <si>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</si>
  <si>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</si>
  <si>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</si>
  <si>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</si>
  <si>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</si>
  <si>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</si>
  <si>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</si>
  <si>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</si>
  <si>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</si>
  <si>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</si>
  <si>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</si>
  <si>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</si>
  <si>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</si>
  <si>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</si>
  <si>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</si>
  <si>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</si>
  <si>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</si>
  <si>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</si>
  <si>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</si>
  <si>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</si>
  <si>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</si>
  <si>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</si>
  <si>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</si>
  <si>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</si>
  <si>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</si>
  <si>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</si>
  <si>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</si>
  <si>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</si>
  <si>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</si>
  <si>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</si>
  <si>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</si>
  <si>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</si>
  <si>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</si>
  <si>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</si>
  <si>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</si>
  <si>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</si>
  <si>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</si>
  <si>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</si>
  <si>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</si>
  <si>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</si>
  <si>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</si>
  <si>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</si>
  <si>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</si>
  <si>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</si>
  <si>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</si>
  <si>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</si>
  <si>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</si>
  <si>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</si>
  <si>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</si>
  <si>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</si>
  <si>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</si>
  <si>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</si>
  <si>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</si>
  <si>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</si>
  <si>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</si>
  <si>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</si>
  <si>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</si>
  <si>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</si>
  <si>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</si>
  <si>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</si>
  <si>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</si>
  <si>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</si>
  <si>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</si>
  <si>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</si>
  <si>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</si>
  <si>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</si>
  <si>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</si>
  <si>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</si>
  <si>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</si>
  <si>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</si>
  <si>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</si>
  <si>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</si>
  <si>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</si>
  <si>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</si>
  <si>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</si>
  <si>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</si>
  <si>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</si>
  <si>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</si>
  <si>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</si>
  <si>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</si>
  <si>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</si>
  <si>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</si>
  <si>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</si>
  <si>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</si>
  <si>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</si>
  <si>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</si>
  <si>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</si>
  <si>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</si>
  <si>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</si>
  <si>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</si>
  <si>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</si>
  <si>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</si>
  <si>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</si>
  <si>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</si>
  <si>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</si>
  <si>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</si>
  <si>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</si>
  <si>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</si>
  <si>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</si>
  <si>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</si>
  <si>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</si>
  <si>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</si>
  <si>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</si>
  <si>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</si>
  <si>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</si>
  <si>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</si>
  <si>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</si>
  <si>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</si>
  <si>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</si>
  <si>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</si>
  <si>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</si>
  <si>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</si>
  <si>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</si>
  <si>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</si>
  <si>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</si>
  <si>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</si>
  <si>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</si>
  <si>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</si>
  <si>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</si>
  <si>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</si>
  <si>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</si>
  <si>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</si>
  <si>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</si>
  <si>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</si>
  <si>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</si>
  <si>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</si>
  <si>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</si>
  <si>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</si>
  <si>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</si>
  <si>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</si>
  <si>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</si>
  <si>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</si>
  <si>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</si>
  <si>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</si>
  <si>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</si>
  <si>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</si>
  <si>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</si>
  <si>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</si>
  <si>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</si>
  <si>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</si>
  <si>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</si>
  <si>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</si>
  <si>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</si>
  <si>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</si>
  <si>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</si>
  <si>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</si>
  <si>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</si>
  <si>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</si>
  <si>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</si>
  <si>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</si>
  <si>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</si>
  <si>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</si>
  <si>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</si>
  <si>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</si>
  <si>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</si>
  <si>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</si>
  <si>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</si>
  <si>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</si>
  <si>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</si>
  <si>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</si>
  <si>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</si>
  <si>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</si>
  <si>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</si>
  <si>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</si>
  <si>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</si>
  <si>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</si>
  <si>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</si>
  <si>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</si>
  <si>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</si>
  <si>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</si>
  <si>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</si>
  <si>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</si>
  <si>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</si>
  <si>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</si>
  <si>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</si>
  <si>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</si>
  <si>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</si>
  <si>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</si>
  <si>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</si>
  <si>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</si>
  <si>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</si>
  <si>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</si>
  <si>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</si>
  <si>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</si>
  <si>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</si>
  <si>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</si>
  <si>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</si>
  <si>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</si>
  <si>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</si>
  <si>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</si>
  <si>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</si>
  <si>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</si>
  <si>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</si>
  <si>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</si>
  <si>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</si>
  <si>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</si>
  <si>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</si>
  <si>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</si>
  <si>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</si>
  <si>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</si>
  <si>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</si>
  <si>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</si>
  <si>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</si>
  <si>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</si>
  <si>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</si>
  <si>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</si>
  <si>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</si>
  <si>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</si>
  <si>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</si>
  <si>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</si>
  <si>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</si>
  <si>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</si>
  <si>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</si>
  <si>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</si>
  <si>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</si>
  <si>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</si>
  <si>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</si>
  <si>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</si>
  <si>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</si>
  <si>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</si>
  <si>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</si>
  <si>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</si>
  <si>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</si>
  <si>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</si>
  <si>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</si>
  <si>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</si>
  <si>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</si>
  <si>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</si>
  <si>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</si>
  <si>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</si>
  <si>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</si>
  <si>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</si>
  <si>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</si>
  <si>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</si>
  <si>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</si>
  <si>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</si>
  <si>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</si>
  <si>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</si>
  <si>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</si>
  <si>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</si>
  <si>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</si>
  <si>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</si>
  <si>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</si>
  <si>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</si>
  <si>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</si>
  <si>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</si>
  <si>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</si>
  <si>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</si>
  <si>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</si>
  <si>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</si>
  <si>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</si>
  <si>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</si>
  <si>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</si>
  <si>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</si>
  <si>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</si>
  <si>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</si>
  <si>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</si>
  <si>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</si>
  <si>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</si>
  <si>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</si>
  <si>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</si>
  <si>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</si>
  <si>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</si>
  <si>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</si>
  <si>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</si>
  <si>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</si>
  <si>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</si>
  <si>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</si>
  <si>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</si>
  <si>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</si>
  <si>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</si>
  <si>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</si>
  <si>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</si>
  <si>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</si>
  <si>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</si>
  <si>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</si>
  <si>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</si>
  <si>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</si>
  <si>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</si>
  <si>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</si>
  <si>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</si>
  <si>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</si>
  <si>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</si>
  <si>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</si>
  <si>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</si>
  <si>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</si>
  <si>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</si>
  <si>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</si>
  <si>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</si>
  <si>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</si>
  <si>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</si>
  <si>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</si>
  <si>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</si>
  <si>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</si>
  <si>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</si>
  <si>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</si>
  <si>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</si>
  <si>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</si>
  <si>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</si>
  <si>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</si>
  <si>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</si>
  <si>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</si>
  <si>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</si>
  <si>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</si>
  <si>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</si>
  <si>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</si>
  <si>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</si>
  <si>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</si>
  <si>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</si>
  <si>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</si>
  <si>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</si>
  <si>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</si>
  <si>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</si>
  <si>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</si>
  <si>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</si>
  <si>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</si>
  <si>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</si>
  <si>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</si>
  <si>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</si>
  <si>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</si>
  <si>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</si>
  <si>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</si>
  <si>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</si>
  <si>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</si>
  <si>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</si>
  <si>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</si>
  <si>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</si>
  <si>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</si>
  <si>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</si>
  <si>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</si>
  <si>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</si>
  <si>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</si>
  <si>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</si>
  <si>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</si>
  <si>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</si>
  <si>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</si>
  <si>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</si>
  <si>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</si>
  <si>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</si>
  <si>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</si>
  <si>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</si>
  <si>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</si>
  <si>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</si>
  <si>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</si>
  <si>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</si>
  <si>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</si>
  <si>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</si>
  <si>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</si>
  <si>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</si>
  <si>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</si>
  <si>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</si>
  <si>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</si>
  <si>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</si>
  <si>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</si>
  <si>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</si>
  <si>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</si>
  <si>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</si>
  <si>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</si>
  <si>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</si>
  <si>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</si>
  <si>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</si>
  <si>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</si>
  <si>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</si>
  <si>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</si>
  <si>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</si>
  <si>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</si>
  <si>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</si>
  <si>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</si>
  <si>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</si>
  <si>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</si>
  <si>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</si>
  <si>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</si>
  <si>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</si>
  <si>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</si>
  <si>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</si>
  <si>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</si>
  <si>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</si>
  <si>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</si>
  <si>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</si>
  <si>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</si>
  <si>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</si>
  <si>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</si>
  <si>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</si>
  <si>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</si>
  <si>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</si>
  <si>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</si>
  <si>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</si>
  <si>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</si>
  <si>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</si>
  <si>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</si>
  <si>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</si>
  <si>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</si>
  <si>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</si>
  <si>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</si>
  <si>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</si>
  <si>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</si>
  <si>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</si>
  <si>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</si>
  <si>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</si>
  <si>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</si>
  <si>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</si>
  <si>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</si>
  <si>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</si>
  <si>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</si>
  <si>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</si>
  <si>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</si>
  <si>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</si>
  <si>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</si>
  <si>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</si>
  <si>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</si>
  <si>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</si>
  <si>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</si>
  <si>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</si>
  <si>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</si>
  <si>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</si>
  <si>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</si>
  <si>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</si>
  <si>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</si>
  <si>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</si>
  <si>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</si>
  <si>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</si>
  <si>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</si>
  <si>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</si>
  <si>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</si>
  <si>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</si>
  <si>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</si>
  <si>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</si>
  <si>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</si>
  <si>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</si>
  <si>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</si>
  <si>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</si>
  <si>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</si>
  <si>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</si>
  <si>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</si>
  <si>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</si>
  <si>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</si>
  <si>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</si>
  <si>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</si>
  <si>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</si>
  <si>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</si>
  <si>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</si>
  <si>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</si>
  <si>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</si>
  <si>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</si>
  <si>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</si>
  <si>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</si>
  <si>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</si>
  <si>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</si>
  <si>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</si>
  <si>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</si>
  <si>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</si>
  <si>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</si>
  <si>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</si>
  <si>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</si>
  <si>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</si>
  <si>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</si>
  <si>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</si>
  <si>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</si>
  <si>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</si>
  <si>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</si>
  <si>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</si>
  <si>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</si>
  <si>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</si>
  <si>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</si>
  <si>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</si>
  <si>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</si>
  <si>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</si>
  <si>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</si>
  <si>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</si>
  <si>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</si>
  <si>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</si>
  <si>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</si>
  <si>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</si>
  <si>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</si>
  <si>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</si>
  <si>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</si>
  <si>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</si>
  <si>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</si>
  <si>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</si>
  <si>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</si>
  <si>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</si>
  <si>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</si>
  <si>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</si>
  <si>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</si>
  <si>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</si>
  <si>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</si>
  <si>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</si>
  <si>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</si>
  <si>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</si>
  <si>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</si>
  <si>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</si>
  <si>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</si>
  <si>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</si>
  <si>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</si>
  <si>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</si>
  <si>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</si>
  <si>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</si>
  <si>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</si>
  <si>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</si>
  <si>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</si>
  <si>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</si>
  <si>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</si>
  <si>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</si>
  <si>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</si>
  <si>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</si>
  <si>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</si>
  <si>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</si>
  <si>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</si>
  <si>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</si>
  <si>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</si>
  <si>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</si>
  <si>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</si>
  <si>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</si>
  <si>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</si>
  <si>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</si>
  <si>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</si>
  <si>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</si>
  <si>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</si>
  <si>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</si>
  <si>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</si>
  <si>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</si>
  <si>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</si>
  <si>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</si>
  <si>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</si>
  <si>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</si>
  <si>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</si>
  <si>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</si>
  <si>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</si>
  <si>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</si>
  <si>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</si>
  <si>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</si>
  <si>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</si>
  <si>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</si>
  <si>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</si>
  <si>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</si>
  <si>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</si>
  <si>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</si>
  <si>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</si>
  <si>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</si>
  <si>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</si>
  <si>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</si>
  <si>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</si>
  <si>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</si>
  <si>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</si>
  <si>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</si>
  <si>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</si>
  <si>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</si>
  <si>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</si>
  <si>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</si>
  <si>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</si>
  <si>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</si>
  <si>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</si>
  <si>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</si>
  <si>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</si>
  <si>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</si>
  <si>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</si>
  <si>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</si>
  <si>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</si>
  <si>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</si>
  <si>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</si>
  <si>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</si>
  <si>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</si>
  <si>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</si>
  <si>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</si>
  <si>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</si>
  <si>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</si>
  <si>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</si>
  <si>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</si>
  <si>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</si>
  <si>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</si>
  <si>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</si>
  <si>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</si>
  <si>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</si>
  <si>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</si>
  <si>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</si>
  <si>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</si>
  <si>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</si>
  <si>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</si>
  <si>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</si>
  <si>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</si>
  <si>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</si>
  <si>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</si>
  <si>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</si>
  <si>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</si>
  <si>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</si>
  <si>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</si>
  <si>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</si>
  <si>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</si>
  <si>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</si>
  <si>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</si>
  <si>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</si>
  <si>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</si>
  <si>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</si>
  <si>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</si>
  <si>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</si>
  <si>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</si>
  <si>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</si>
  <si>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</si>
  <si>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</si>
  <si>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</si>
  <si>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</si>
  <si>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</si>
  <si>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</si>
  <si>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</si>
  <si>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</si>
  <si>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</si>
  <si>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</si>
  <si>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</si>
  <si>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</si>
  <si>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</si>
  <si>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</si>
  <si>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</si>
  <si>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</si>
  <si>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</si>
  <si>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</si>
  <si>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</si>
  <si>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</si>
  <si>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</si>
  <si>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</si>
  <si>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</si>
  <si>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</si>
  <si>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</si>
  <si>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</si>
  <si>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</si>
  <si>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</si>
  <si>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</si>
  <si>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</si>
  <si>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</si>
  <si>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</si>
  <si>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</si>
  <si>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</si>
  <si>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</si>
  <si>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</si>
  <si>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</si>
  <si>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</si>
  <si>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</si>
  <si>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</si>
  <si>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</si>
  <si>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</si>
  <si>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</si>
  <si>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</si>
  <si>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</si>
  <si>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</si>
  <si>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</si>
  <si>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</si>
  <si>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</si>
  <si>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</si>
  <si>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</si>
  <si>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</si>
  <si>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</si>
  <si>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</si>
  <si>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</si>
  <si>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</si>
  <si>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</si>
  <si>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</si>
  <si>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</si>
  <si>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</si>
  <si>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</si>
  <si>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</si>
  <si>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</si>
  <si>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</si>
  <si>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</si>
  <si>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</si>
  <si>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</si>
  <si>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</si>
  <si>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</si>
  <si>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</si>
  <si>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</si>
  <si>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</si>
  <si>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</si>
  <si>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</si>
  <si>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</si>
  <si>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</si>
  <si>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</si>
  <si>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</si>
  <si>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</si>
  <si>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</si>
  <si>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</si>
  <si>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</si>
  <si>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</si>
  <si>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</si>
  <si>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</si>
  <si>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</si>
  <si>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</si>
  <si>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</si>
  <si>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</si>
  <si>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</si>
  <si>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</si>
  <si>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</si>
  <si>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</si>
  <si>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</si>
  <si>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</si>
  <si>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</si>
  <si>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</si>
  <si>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</si>
  <si>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</si>
  <si>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</si>
  <si>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</si>
  <si>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</si>
  <si>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</si>
  <si>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</si>
  <si>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</si>
  <si>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</si>
  <si>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</si>
  <si>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</si>
  <si>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</si>
  <si>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</si>
  <si>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</si>
  <si>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</si>
  <si>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</si>
  <si>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</si>
  <si>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</si>
  <si>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</si>
  <si>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</si>
  <si>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</si>
  <si>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</si>
  <si>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</si>
  <si>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</si>
  <si>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</si>
  <si>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</si>
  <si>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</si>
  <si>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</si>
  <si>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</si>
  <si>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</si>
  <si>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</si>
  <si>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</si>
  <si>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</si>
  <si>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</si>
  <si>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</si>
  <si>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</si>
  <si>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</si>
  <si>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</si>
  <si>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</si>
  <si>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</si>
  <si>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</si>
  <si>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</si>
  <si>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</si>
  <si>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</si>
  <si>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</si>
  <si>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</si>
  <si>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</si>
  <si>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</si>
  <si>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</si>
  <si>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</si>
  <si>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</si>
  <si>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</si>
  <si>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</si>
  <si>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</si>
  <si>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</si>
  <si>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</si>
  <si>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</si>
  <si>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</si>
  <si>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</si>
  <si>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</si>
  <si>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</si>
  <si>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</si>
  <si>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</si>
  <si>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</si>
  <si>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</si>
  <si>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</si>
  <si>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</si>
  <si>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</si>
  <si>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</si>
  <si>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</si>
  <si>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</si>
  <si>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</si>
  <si>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</si>
  <si>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</si>
  <si>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</si>
  <si>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</si>
  <si>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</si>
  <si>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</si>
  <si>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</si>
  <si>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</si>
  <si>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</si>
  <si>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</si>
  <si>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</si>
  <si>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</si>
  <si>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</si>
  <si>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</si>
  <si>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</si>
  <si>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</si>
  <si>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</si>
  <si>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</si>
  <si>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</si>
  <si>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</si>
  <si>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</si>
  <si>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</si>
  <si>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</si>
  <si>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</si>
  <si>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</si>
  <si>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</si>
  <si>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</si>
  <si>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</si>
  <si>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</si>
  <si>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</si>
  <si>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</si>
  <si>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</si>
  <si>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</si>
  <si>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</si>
  <si>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</si>
  <si>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</si>
  <si>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</si>
  <si>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</si>
  <si>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</si>
  <si>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</si>
  <si>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</si>
  <si>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</si>
  <si>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</si>
  <si>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</si>
  <si>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</si>
  <si>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</si>
  <si>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</si>
  <si>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</si>
  <si>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</si>
  <si>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</si>
  <si>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</si>
  <si>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</si>
  <si>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</si>
  <si>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POKUPSKO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</si>
</sst>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387756.37</v>
      </c>
      <c r="D2" s="6">
        <f>'PR-RAS'!E6</f>
        <v>507490.60000000003</v>
      </c>
      <c r="E2" s="6">
        <v>0</v>
      </c>
      <c r="F2" s="6">
        <v>0</v>
      </c>
      <c r="G2" s="7">
        <f t="shared" ref="G2:G264" si="0">(B2/1000)*(C2*1+D2*2)</f>
        <v>1402.73757</v>
      </c>
      <c r="H2" s="7">
        <f t="shared" ref="H2:H264" si="1">ABS(C2-ROUND(C2,0))+ABS(D2-ROUND(D2,0))</f>
        <v>0.76999999996041879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306127.13</v>
      </c>
      <c r="D46" s="1">
        <f>'PR-RAS'!E50</f>
        <v>391826.52</v>
      </c>
      <c r="E46" s="1">
        <v>0</v>
      </c>
      <c r="F46" s="1">
        <v>0</v>
      </c>
      <c r="G46" s="2">
        <f t="shared" si="0"/>
        <v>49040.107649999998</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306127.13</v>
      </c>
      <c r="D64" s="1">
        <f>'PR-RAS'!E68</f>
        <v>379331.44</v>
      </c>
      <c r="E64" s="1">
        <v>0</v>
      </c>
      <c r="F64" s="1">
        <v>0</v>
      </c>
      <c r="G64" s="2">
        <f t="shared" si="0"/>
        <v>67081.770629999999</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306127.13</v>
      </c>
      <c r="D65" s="1">
        <f>'PR-RAS'!E69</f>
        <v>379331.44</v>
      </c>
      <c r="E65" s="1">
        <v>0</v>
      </c>
      <c r="F65" s="1">
        <v>0</v>
      </c>
      <c r="G65" s="2">
        <f t="shared" si="0"/>
        <v>68146.560639999996</v>
      </c>
      <c r="H65" s="2">
        <f t="shared" si="1"/>
        <v>0.57000000000698492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12120.08</v>
      </c>
      <c r="E70" s="1">
        <v>0</v>
      </c>
      <c r="F70" s="1">
        <v>0</v>
      </c>
      <c r="G70" s="2">
        <f t="shared" si="0"/>
        <v>1672.57104</v>
      </c>
      <c r="H70" s="2">
        <f t="shared" si="1"/>
        <v>7.999999999992724E-2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12120.08</v>
      </c>
      <c r="E71" s="1">
        <v>0</v>
      </c>
      <c r="F71" s="1">
        <v>0</v>
      </c>
      <c r="G71" s="2">
        <f t="shared" si="0"/>
        <v>1696.8112000000001</v>
      </c>
      <c r="H71" s="2">
        <f t="shared" si="1"/>
        <v>7.999999999992724E-2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375</v>
      </c>
      <c r="E73" s="1">
        <v>0</v>
      </c>
      <c r="F73" s="1">
        <v>0</v>
      </c>
      <c r="G73" s="2">
        <f t="shared" si="0"/>
        <v>53.999999999999993</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375</v>
      </c>
      <c r="E74" s="1">
        <v>0</v>
      </c>
      <c r="F74" s="1">
        <v>0</v>
      </c>
      <c r="G74" s="2">
        <f t="shared" si="0"/>
        <v>54.75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4012.04</v>
      </c>
      <c r="D102" s="1">
        <f>'PR-RAS'!E106</f>
        <v>5248.2</v>
      </c>
      <c r="E102" s="1">
        <v>0</v>
      </c>
      <c r="F102" s="1">
        <v>0</v>
      </c>
      <c r="G102" s="2">
        <f t="shared" si="0"/>
        <v>1465.3524399999999</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4012.04</v>
      </c>
      <c r="D108" s="1">
        <f>'PR-RAS'!E112</f>
        <v>5248.2</v>
      </c>
      <c r="E108" s="1">
        <v>0</v>
      </c>
      <c r="F108" s="1">
        <v>0</v>
      </c>
      <c r="G108" s="2">
        <f t="shared" si="0"/>
        <v>1552.4030799999998</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4012.04</v>
      </c>
      <c r="D113" s="1">
        <f>'PR-RAS'!E117</f>
        <v>5248.2</v>
      </c>
      <c r="E113" s="1">
        <v>0</v>
      </c>
      <c r="F113" s="1">
        <v>0</v>
      </c>
      <c r="G113" s="2">
        <f t="shared" si="0"/>
        <v>1624.9452799999999</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505.5</v>
      </c>
      <c r="D120" s="1">
        <f>'PR-RAS'!E124</f>
        <v>945.02</v>
      </c>
      <c r="E120" s="1">
        <v>0</v>
      </c>
      <c r="F120" s="1">
        <v>0</v>
      </c>
      <c r="G120" s="2">
        <f t="shared" si="0"/>
        <v>285.06925999999999</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505.5</v>
      </c>
      <c r="D121" s="1">
        <f>'PR-RAS'!E125</f>
        <v>945.02</v>
      </c>
      <c r="E121" s="1">
        <v>0</v>
      </c>
      <c r="F121" s="1">
        <v>0</v>
      </c>
      <c r="G121" s="2">
        <f t="shared" si="0"/>
        <v>287.46479999999997</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505.5</v>
      </c>
      <c r="D123" s="1">
        <f>'PR-RAS'!E127</f>
        <v>945.02</v>
      </c>
      <c r="E123" s="1">
        <v>0</v>
      </c>
      <c r="F123" s="1">
        <v>0</v>
      </c>
      <c r="G123" s="2">
        <f t="shared" si="0"/>
        <v>292.25587999999999</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77111.7</v>
      </c>
      <c r="D129" s="1">
        <f>'PR-RAS'!E133</f>
        <v>109470.86</v>
      </c>
      <c r="E129" s="1">
        <v>0</v>
      </c>
      <c r="F129" s="1">
        <v>0</v>
      </c>
      <c r="G129" s="2">
        <f t="shared" si="0"/>
        <v>37894.837760000002</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77111.7</v>
      </c>
      <c r="D130" s="1">
        <f>'PR-RAS'!E134</f>
        <v>109470.86</v>
      </c>
      <c r="E130" s="1">
        <v>0</v>
      </c>
      <c r="F130" s="1">
        <v>0</v>
      </c>
      <c r="G130" s="2">
        <f t="shared" si="0"/>
        <v>38190.891179999999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77111.7</v>
      </c>
      <c r="D131" s="1">
        <f>'PR-RAS'!E135</f>
        <v>109470.86</v>
      </c>
      <c r="E131" s="1">
        <v>0</v>
      </c>
      <c r="F131" s="1">
        <v>0</v>
      </c>
      <c r="G131" s="2">
        <f t="shared" si="0"/>
        <v>38486.944600000003</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345882.94000000006</v>
      </c>
      <c r="D147" s="1">
        <f>'PR-RAS'!E151</f>
        <v>423613.97000000003</v>
      </c>
      <c r="E147" s="1">
        <v>0</v>
      </c>
      <c r="F147" s="1">
        <v>0</v>
      </c>
      <c r="G147" s="2">
        <f t="shared" si="0"/>
        <v>174194.18848000001</v>
      </c>
      <c r="H147" s="2">
        <f t="shared" si="1"/>
        <v>8.9999999909196049E-2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258789.22000000003</v>
      </c>
      <c r="D148" s="1">
        <f>'PR-RAS'!E152</f>
        <v>345466.18</v>
      </c>
      <c r="E148" s="1">
        <v>0</v>
      </c>
      <c r="F148" s="1">
        <v>0</v>
      </c>
      <c r="G148" s="2">
        <f t="shared" si="0"/>
        <v>139609.07226000002</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214434.41</v>
      </c>
      <c r="D149" s="1">
        <f>'PR-RAS'!E153</f>
        <v>285384.26</v>
      </c>
      <c r="E149" s="1">
        <v>0</v>
      </c>
      <c r="F149" s="1">
        <v>0</v>
      </c>
      <c r="G149" s="2">
        <f t="shared" si="0"/>
        <v>116210.03364000001</v>
      </c>
      <c r="H149" s="2">
        <f t="shared" si="1"/>
        <v>0.67000000001280569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214434.41</v>
      </c>
      <c r="D150" s="1">
        <f>'PR-RAS'!E154</f>
        <v>285384.26</v>
      </c>
      <c r="E150" s="1">
        <v>0</v>
      </c>
      <c r="F150" s="1">
        <v>0</v>
      </c>
      <c r="G150" s="2">
        <f t="shared" si="0"/>
        <v>116995.23657000001</v>
      </c>
      <c r="H150" s="2">
        <f t="shared" si="1"/>
        <v>0.67000000001280569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8973.11</v>
      </c>
      <c r="D154" s="1">
        <f>'PR-RAS'!E158</f>
        <v>12993.43</v>
      </c>
      <c r="E154" s="1">
        <v>0</v>
      </c>
      <c r="F154" s="1">
        <v>0</v>
      </c>
      <c r="G154" s="2">
        <f t="shared" si="0"/>
        <v>5348.8754099999996</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35381.699999999997</v>
      </c>
      <c r="D155" s="1">
        <f>'PR-RAS'!E159</f>
        <v>47088.49</v>
      </c>
      <c r="E155" s="1">
        <v>0</v>
      </c>
      <c r="F155" s="1">
        <v>0</v>
      </c>
      <c r="G155" s="2">
        <f t="shared" si="0"/>
        <v>19952.03672</v>
      </c>
      <c r="H155" s="2">
        <f t="shared" si="1"/>
        <v>0.79000000000087311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35381.699999999997</v>
      </c>
      <c r="D157" s="1">
        <f>'PR-RAS'!E161</f>
        <v>47088.49</v>
      </c>
      <c r="E157" s="1">
        <v>0</v>
      </c>
      <c r="F157" s="1">
        <v>0</v>
      </c>
      <c r="G157" s="2">
        <f t="shared" si="0"/>
        <v>20211.15408</v>
      </c>
      <c r="H157" s="2">
        <f t="shared" si="1"/>
        <v>0.79000000000087311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85594.6</v>
      </c>
      <c r="D159" s="1">
        <f>'PR-RAS'!E163</f>
        <v>76658.19</v>
      </c>
      <c r="E159" s="1">
        <v>0</v>
      </c>
      <c r="F159" s="1">
        <v>0</v>
      </c>
      <c r="G159" s="2">
        <f t="shared" si="0"/>
        <v>37747.934840000002</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32741.760000000002</v>
      </c>
      <c r="D160" s="1">
        <f>'PR-RAS'!E164</f>
        <v>31793.27</v>
      </c>
      <c r="E160" s="1">
        <v>0</v>
      </c>
      <c r="F160" s="1">
        <v>0</v>
      </c>
      <c r="G160" s="2">
        <f t="shared" si="0"/>
        <v>15316.199700000001</v>
      </c>
      <c r="H160" s="2">
        <f t="shared" si="1"/>
        <v>0.50999999999839929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1102.7</v>
      </c>
      <c r="D161" s="1">
        <f>'PR-RAS'!E165</f>
        <v>376.5</v>
      </c>
      <c r="E161" s="1">
        <v>0</v>
      </c>
      <c r="F161" s="1">
        <v>0</v>
      </c>
      <c r="G161" s="2">
        <f t="shared" si="0"/>
        <v>296.91200000000003</v>
      </c>
      <c r="H161" s="2">
        <f t="shared" si="1"/>
        <v>0.79999999999995453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31446.57</v>
      </c>
      <c r="D162" s="1">
        <f>'PR-RAS'!E166</f>
        <v>30486.41</v>
      </c>
      <c r="E162" s="1">
        <v>0</v>
      </c>
      <c r="F162" s="1">
        <v>0</v>
      </c>
      <c r="G162" s="2">
        <f t="shared" si="0"/>
        <v>14879.521790000001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311.56</v>
      </c>
      <c r="E163" s="1">
        <v>0</v>
      </c>
      <c r="F163" s="1">
        <v>0</v>
      </c>
      <c r="G163" s="2">
        <f t="shared" si="0"/>
        <v>100.94544</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192.49</v>
      </c>
      <c r="D164" s="1">
        <f>'PR-RAS'!E168</f>
        <v>618.79999999999995</v>
      </c>
      <c r="E164" s="1">
        <v>0</v>
      </c>
      <c r="F164" s="1">
        <v>0</v>
      </c>
      <c r="G164" s="2">
        <f t="shared" si="0"/>
        <v>233.10467</v>
      </c>
      <c r="H164" s="2">
        <f t="shared" si="1"/>
        <v>0.69000000000005457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37833.609999999993</v>
      </c>
      <c r="D165" s="1">
        <f>'PR-RAS'!E169</f>
        <v>26196.42</v>
      </c>
      <c r="E165" s="1">
        <v>0</v>
      </c>
      <c r="F165" s="1">
        <v>0</v>
      </c>
      <c r="G165" s="2">
        <f t="shared" si="0"/>
        <v>14797.137799999999</v>
      </c>
      <c r="H165" s="2">
        <f t="shared" si="1"/>
        <v>0.81000000000494765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4450.3500000000004</v>
      </c>
      <c r="D166" s="1">
        <f>'PR-RAS'!E170</f>
        <v>3900.06</v>
      </c>
      <c r="E166" s="1">
        <v>0</v>
      </c>
      <c r="F166" s="1">
        <v>0</v>
      </c>
      <c r="G166" s="2">
        <f t="shared" si="0"/>
        <v>2021.3275500000002</v>
      </c>
      <c r="H166" s="2">
        <f t="shared" si="1"/>
        <v>0.41000000000030923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13338.98</v>
      </c>
      <c r="D167" s="1">
        <f>'PR-RAS'!E171</f>
        <v>10448.969999999999</v>
      </c>
      <c r="E167" s="1">
        <v>0</v>
      </c>
      <c r="F167" s="1">
        <v>0</v>
      </c>
      <c r="G167" s="2">
        <f t="shared" si="0"/>
        <v>5683.3287200000004</v>
      </c>
      <c r="H167" s="2">
        <f t="shared" si="1"/>
        <v>5.0000000001091394E-2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18635.23</v>
      </c>
      <c r="D168" s="1">
        <f>'PR-RAS'!E172</f>
        <v>11170.36</v>
      </c>
      <c r="E168" s="1">
        <v>0</v>
      </c>
      <c r="F168" s="1">
        <v>0</v>
      </c>
      <c r="G168" s="2">
        <f t="shared" si="0"/>
        <v>6842.9836500000001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1241.67</v>
      </c>
      <c r="D169" s="1">
        <f>'PR-RAS'!E173</f>
        <v>509.26</v>
      </c>
      <c r="E169" s="1">
        <v>0</v>
      </c>
      <c r="F169" s="1">
        <v>0</v>
      </c>
      <c r="G169" s="2">
        <f t="shared" si="0"/>
        <v>379.71192000000002</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167.38</v>
      </c>
      <c r="D170" s="1">
        <f>'PR-RAS'!E174</f>
        <v>167.77</v>
      </c>
      <c r="E170" s="1">
        <v>0</v>
      </c>
      <c r="F170" s="1">
        <v>0</v>
      </c>
      <c r="G170" s="2">
        <f t="shared" si="0"/>
        <v>84.993480000000005</v>
      </c>
      <c r="H170" s="2">
        <f t="shared" si="1"/>
        <v>0.60999999999998522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13894.240000000002</v>
      </c>
      <c r="D173" s="1">
        <f>'PR-RAS'!E177</f>
        <v>16716.359999999997</v>
      </c>
      <c r="E173" s="1">
        <v>0</v>
      </c>
      <c r="F173" s="1">
        <v>0</v>
      </c>
      <c r="G173" s="2">
        <f t="shared" si="0"/>
        <v>8140.237119999998</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3368.46</v>
      </c>
      <c r="D174" s="1">
        <f>'PR-RAS'!E178</f>
        <v>5718.49</v>
      </c>
      <c r="E174" s="1">
        <v>0</v>
      </c>
      <c r="F174" s="1">
        <v>0</v>
      </c>
      <c r="G174" s="2">
        <f t="shared" si="0"/>
        <v>2561.3411199999996</v>
      </c>
      <c r="H174" s="2">
        <f t="shared" si="1"/>
        <v>0.9499999999998181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5024.6000000000004</v>
      </c>
      <c r="D175" s="1">
        <f>'PR-RAS'!E179</f>
        <v>4258.29</v>
      </c>
      <c r="E175" s="1">
        <v>0</v>
      </c>
      <c r="F175" s="1">
        <v>0</v>
      </c>
      <c r="G175" s="2">
        <f t="shared" si="0"/>
        <v>2356.1653200000001</v>
      </c>
      <c r="H175" s="2">
        <f t="shared" si="1"/>
        <v>0.68999999999959982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2832.65</v>
      </c>
      <c r="D177" s="1">
        <f>'PR-RAS'!E181</f>
        <v>2946.89</v>
      </c>
      <c r="E177" s="1">
        <v>0</v>
      </c>
      <c r="F177" s="1">
        <v>0</v>
      </c>
      <c r="G177" s="2">
        <f t="shared" si="0"/>
        <v>1535.85168</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431.92</v>
      </c>
      <c r="D179" s="1">
        <f>'PR-RAS'!E183</f>
        <v>2065.77</v>
      </c>
      <c r="E179" s="1">
        <v>0</v>
      </c>
      <c r="F179" s="1">
        <v>0</v>
      </c>
      <c r="G179" s="2">
        <f t="shared" si="0"/>
        <v>812.29588000000001</v>
      </c>
      <c r="H179" s="2">
        <f t="shared" si="1"/>
        <v>0.31000000000000227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478.59</v>
      </c>
      <c r="D180" s="1">
        <f>'PR-RAS'!E184</f>
        <v>416.78</v>
      </c>
      <c r="E180" s="1">
        <v>0</v>
      </c>
      <c r="F180" s="1">
        <v>0</v>
      </c>
      <c r="G180" s="2">
        <f t="shared" si="0"/>
        <v>234.87484999999995</v>
      </c>
      <c r="H180" s="2">
        <f t="shared" si="1"/>
        <v>0.6300000000000523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1174.02</v>
      </c>
      <c r="D181" s="1">
        <f>'PR-RAS'!E185</f>
        <v>1054.3399999999999</v>
      </c>
      <c r="E181" s="1">
        <v>0</v>
      </c>
      <c r="F181" s="1">
        <v>0</v>
      </c>
      <c r="G181" s="2">
        <f t="shared" si="0"/>
        <v>590.88599999999997</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584</v>
      </c>
      <c r="D182" s="1">
        <f>'PR-RAS'!E186</f>
        <v>255.8</v>
      </c>
      <c r="E182" s="1">
        <v>0</v>
      </c>
      <c r="F182" s="1">
        <v>0</v>
      </c>
      <c r="G182" s="2">
        <f t="shared" si="0"/>
        <v>198.30359999999999</v>
      </c>
      <c r="H182" s="2">
        <f t="shared" si="1"/>
        <v>0.19999999999998863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1124.99</v>
      </c>
      <c r="D184" s="1">
        <f>'PR-RAS'!E188</f>
        <v>1952.1399999999999</v>
      </c>
      <c r="E184" s="1">
        <v>0</v>
      </c>
      <c r="F184" s="1">
        <v>0</v>
      </c>
      <c r="G184" s="2">
        <f t="shared" si="0"/>
        <v>920.35640999999987</v>
      </c>
      <c r="H184" s="2">
        <f t="shared" si="1"/>
        <v>0.14999999999986358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67.03</v>
      </c>
      <c r="D187" s="1">
        <f>'PR-RAS'!E191</f>
        <v>189.25</v>
      </c>
      <c r="E187" s="1">
        <v>0</v>
      </c>
      <c r="F187" s="1">
        <v>0</v>
      </c>
      <c r="G187" s="2">
        <f t="shared" si="0"/>
        <v>82.868579999999994</v>
      </c>
      <c r="H187" s="2">
        <f t="shared" si="1"/>
        <v>0.28000000000000114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178.09</v>
      </c>
      <c r="E188" s="1">
        <v>0</v>
      </c>
      <c r="F188" s="1">
        <v>0</v>
      </c>
      <c r="G188" s="2">
        <f t="shared" si="0"/>
        <v>89.299980000000005</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824.42</v>
      </c>
      <c r="D189" s="1">
        <f>'PR-RAS'!E193</f>
        <v>1096.1600000000001</v>
      </c>
      <c r="E189" s="1">
        <v>0</v>
      </c>
      <c r="F189" s="1">
        <v>0</v>
      </c>
      <c r="G189" s="2">
        <f t="shared" si="0"/>
        <v>567.14712000000009</v>
      </c>
      <c r="H189" s="2">
        <f t="shared" si="1"/>
        <v>0.58000000000004093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112.18</v>
      </c>
      <c r="D191" s="1">
        <f>'PR-RAS'!E195</f>
        <v>488.64</v>
      </c>
      <c r="E191" s="1">
        <v>0</v>
      </c>
      <c r="F191" s="1">
        <v>0</v>
      </c>
      <c r="G191" s="2">
        <f t="shared" si="0"/>
        <v>206.9974</v>
      </c>
      <c r="H191" s="2">
        <f t="shared" si="1"/>
        <v>0.54000000000002046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221.31</v>
      </c>
      <c r="D192" s="1">
        <f>'PR-RAS'!E196</f>
        <v>238.53</v>
      </c>
      <c r="E192" s="1">
        <v>0</v>
      </c>
      <c r="F192" s="1">
        <v>0</v>
      </c>
      <c r="G192" s="2">
        <f t="shared" si="0"/>
        <v>133.38866999999999</v>
      </c>
      <c r="H192" s="2">
        <f t="shared" si="1"/>
        <v>0.78000000000000114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221.31</v>
      </c>
      <c r="D206" s="1">
        <f>'PR-RAS'!E210</f>
        <v>238.53</v>
      </c>
      <c r="E206" s="1">
        <v>0</v>
      </c>
      <c r="F206" s="1">
        <v>0</v>
      </c>
      <c r="G206" s="2">
        <f t="shared" si="0"/>
        <v>143.16585000000001</v>
      </c>
      <c r="H206" s="2">
        <f t="shared" si="1"/>
        <v>0.78000000000000114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221.31</v>
      </c>
      <c r="D207" s="1">
        <f>'PR-RAS'!E211</f>
        <v>238.53</v>
      </c>
      <c r="E207" s="1">
        <v>0</v>
      </c>
      <c r="F207" s="1">
        <v>0</v>
      </c>
      <c r="G207" s="2">
        <f t="shared" si="0"/>
        <v>143.86421999999999</v>
      </c>
      <c r="H207" s="2">
        <f t="shared" si="1"/>
        <v>0.78000000000000114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v>
      </c>
      <c r="D220" s="1">
        <f>'PR-RAS'!E224</f>
        <v>0</v>
      </c>
      <c r="E220" s="1">
        <v>0</v>
      </c>
      <c r="F220" s="1">
        <v>0</v>
      </c>
      <c r="G220" s="2">
        <f t="shared" si="0"/>
        <v>29.565000000000001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135</v>
      </c>
      <c r="D243" s="1">
        <f>'PR-RAS'!E247</f>
        <v>0</v>
      </c>
      <c r="E243" s="1">
        <v>0</v>
      </c>
      <c r="F243" s="1">
        <v>0</v>
      </c>
      <c r="G243" s="2">
        <f t="shared" si="0"/>
        <v>32.67</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135</v>
      </c>
      <c r="D244" s="1">
        <f>'PR-RAS'!E248</f>
        <v>0</v>
      </c>
      <c r="E244" s="1">
        <v>0</v>
      </c>
      <c r="F244" s="1">
        <v>0</v>
      </c>
      <c r="G244" s="2">
        <f t="shared" si="0"/>
        <v>32.805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1142.81</v>
      </c>
      <c r="D248" s="1">
        <f>'PR-RAS'!E252</f>
        <v>1251.07</v>
      </c>
      <c r="E248" s="1">
        <v>0</v>
      </c>
      <c r="F248" s="1">
        <v>0</v>
      </c>
      <c r="G248" s="2">
        <f t="shared" si="0"/>
        <v>900.30264999999997</v>
      </c>
      <c r="H248" s="2">
        <f t="shared" si="1"/>
        <v>0.25999999999999091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1142.81</v>
      </c>
      <c r="D255" s="1">
        <f>'PR-RAS'!E259</f>
        <v>1251.07</v>
      </c>
      <c r="E255" s="1">
        <v>0</v>
      </c>
      <c r="F255" s="1">
        <v>0</v>
      </c>
      <c r="G255" s="2">
        <f t="shared" si="0"/>
        <v>925.81729999999993</v>
      </c>
      <c r="H255" s="2">
        <f t="shared" si="1"/>
        <v>0.25999999999999091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1142.81</v>
      </c>
      <c r="D257" s="1">
        <f>'PR-RAS'!E261</f>
        <v>1251.07</v>
      </c>
      <c r="E257" s="1">
        <v>0</v>
      </c>
      <c r="F257" s="1">
        <v>0</v>
      </c>
      <c r="G257" s="2">
        <f t="shared" si="0"/>
        <v>933.10719999999992</v>
      </c>
      <c r="H257" s="2">
        <f t="shared" si="1"/>
        <v>0.25999999999999091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345882.94000000006</v>
      </c>
      <c r="D285" s="1">
        <f>'PR-RAS'!E289</f>
        <v>423613.97000000003</v>
      </c>
      <c r="E285" s="1">
        <v>0</v>
      </c>
      <c r="F285" s="1">
        <v>0</v>
      </c>
      <c r="G285" s="2">
        <f t="shared" si="8"/>
        <v>338843.48992000002</v>
      </c>
      <c r="H285" s="2">
        <f t="shared" si="9"/>
        <v>8.9999999909196049E-2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41873.429999999935</v>
      </c>
      <c r="D286" s="1">
        <f>'PR-RAS'!E290</f>
        <v>83876.63</v>
      </c>
      <c r="E286" s="1">
        <v>0</v>
      </c>
      <c r="F286" s="1">
        <v>0</v>
      </c>
      <c r="G286" s="2">
        <f t="shared" si="8"/>
        <v>59743.60664999998</v>
      </c>
      <c r="H286" s="2">
        <f t="shared" si="9"/>
        <v>0.79999999993015081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3831.6</v>
      </c>
      <c r="D288" s="1">
        <f>'PR-RAS'!E292</f>
        <v>4320.43</v>
      </c>
      <c r="E288" s="1">
        <v>0</v>
      </c>
      <c r="F288" s="1">
        <v>0</v>
      </c>
      <c r="G288" s="2">
        <f t="shared" si="8"/>
        <v>3579.59602</v>
      </c>
      <c r="H288" s="2">
        <f t="shared" si="9"/>
        <v>0.83000000000038199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1909.94</v>
      </c>
      <c r="D293" s="1">
        <f>'PR-RAS'!E298</f>
        <v>3920</v>
      </c>
      <c r="E293" s="1">
        <v>0</v>
      </c>
      <c r="F293" s="1">
        <v>0</v>
      </c>
      <c r="G293" s="2">
        <f t="shared" si="8"/>
        <v>2846.9824800000001</v>
      </c>
      <c r="H293" s="2">
        <f t="shared" si="9"/>
        <v>5.999999999994543E-2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1909.94</v>
      </c>
      <c r="D306" s="1">
        <f>'PR-RAS'!E311</f>
        <v>3920</v>
      </c>
      <c r="E306" s="1">
        <v>0</v>
      </c>
      <c r="F306" s="1">
        <v>0</v>
      </c>
      <c r="G306" s="2">
        <f t="shared" si="8"/>
        <v>2973.7317000000003</v>
      </c>
      <c r="H306" s="2">
        <f t="shared" si="9"/>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1909.94</v>
      </c>
      <c r="D307" s="1">
        <f>'PR-RAS'!E312</f>
        <v>3920</v>
      </c>
      <c r="E307" s="1">
        <v>0</v>
      </c>
      <c r="F307" s="1">
        <v>0</v>
      </c>
      <c r="G307" s="2">
        <f t="shared" si="8"/>
        <v>2983.48164</v>
      </c>
      <c r="H307" s="2">
        <f t="shared" si="9"/>
        <v>5.999999999994543E-2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1909.94</v>
      </c>
      <c r="D308" s="1">
        <f>'PR-RAS'!E313</f>
        <v>3920</v>
      </c>
      <c r="E308" s="1">
        <v>0</v>
      </c>
      <c r="F308" s="1">
        <v>0</v>
      </c>
      <c r="G308" s="2">
        <f t="shared" si="8"/>
        <v>2993.2315800000001</v>
      </c>
      <c r="H308" s="2">
        <f t="shared" si="9"/>
        <v>5.999999999994543E-2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40979.160000000003</v>
      </c>
      <c r="D345" s="1">
        <f>'PR-RAS'!E350</f>
        <v>80607.59</v>
      </c>
      <c r="E345" s="1">
        <v>0</v>
      </c>
      <c r="F345" s="1">
        <v>0</v>
      </c>
      <c r="G345" s="2">
        <f t="shared" si="8"/>
        <v>69554.852959999989</v>
      </c>
      <c r="H345" s="2">
        <f t="shared" si="9"/>
        <v>0.57000000000698492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501.34</v>
      </c>
      <c r="E358" s="1">
        <v>0</v>
      </c>
      <c r="F358" s="1">
        <v>0</v>
      </c>
      <c r="G358" s="2">
        <f t="shared" si="8"/>
        <v>357.95675999999997</v>
      </c>
      <c r="H358" s="2">
        <f t="shared" si="9"/>
        <v>0.33999999999997499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501.34</v>
      </c>
      <c r="E378" s="1">
        <v>0</v>
      </c>
      <c r="F378" s="1">
        <v>0</v>
      </c>
      <c r="G378" s="2">
        <f t="shared" si="8"/>
        <v>378.01035999999999</v>
      </c>
      <c r="H378" s="2">
        <f t="shared" si="9"/>
        <v>0.33999999999997499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501.34</v>
      </c>
      <c r="E379" s="1">
        <v>0</v>
      </c>
      <c r="F379" s="1">
        <v>0</v>
      </c>
      <c r="G379" s="2">
        <f t="shared" si="8"/>
        <v>379.01303999999999</v>
      </c>
      <c r="H379" s="2">
        <f t="shared" si="9"/>
        <v>0.33999999999997499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40979.160000000003</v>
      </c>
      <c r="D397" s="1">
        <f>'PR-RAS'!E402</f>
        <v>80106.25</v>
      </c>
      <c r="E397" s="1">
        <v>0</v>
      </c>
      <c r="F397" s="1">
        <v>0</v>
      </c>
      <c r="G397" s="2">
        <f t="shared" si="8"/>
        <v>79671.897360000003</v>
      </c>
      <c r="H397" s="2">
        <f t="shared" si="9"/>
        <v>0.41000000000349246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40979.160000000003</v>
      </c>
      <c r="D398" s="1">
        <f>'PR-RAS'!E403</f>
        <v>80106.25</v>
      </c>
      <c r="E398" s="1">
        <v>0</v>
      </c>
      <c r="F398" s="1">
        <v>0</v>
      </c>
      <c r="G398" s="2">
        <f t="shared" si="8"/>
        <v>79873.089019999999</v>
      </c>
      <c r="H398" s="2">
        <f t="shared" si="9"/>
        <v>0.41000000000349246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39069.22</v>
      </c>
      <c r="D403" s="1">
        <f>'PR-RAS'!E408</f>
        <v>76687.59</v>
      </c>
      <c r="E403" s="1">
        <v>0</v>
      </c>
      <c r="F403" s="1">
        <v>0</v>
      </c>
      <c r="G403" s="2">
        <f t="shared" si="8"/>
        <v>77362.648799999995</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389666.31</v>
      </c>
      <c r="D407" s="1">
        <f>'PR-RAS'!E412</f>
        <v>511410.60000000003</v>
      </c>
      <c r="E407" s="1">
        <v>0</v>
      </c>
      <c r="F407" s="1">
        <v>0</v>
      </c>
      <c r="G407" s="2">
        <f t="shared" si="8"/>
        <v>573469.92905999999</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386862.10000000009</v>
      </c>
      <c r="D408" s="1">
        <f>'PR-RAS'!E413</f>
        <v>504221.56000000006</v>
      </c>
      <c r="E408" s="1">
        <v>0</v>
      </c>
      <c r="F408" s="1">
        <v>0</v>
      </c>
      <c r="G408" s="2">
        <f t="shared" si="8"/>
        <v>567889.22454000008</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2804.2099999999045</v>
      </c>
      <c r="D409" s="1">
        <f>'PR-RAS'!E414</f>
        <v>7189.039999999979</v>
      </c>
      <c r="E409" s="1">
        <v>0</v>
      </c>
      <c r="F409" s="1">
        <v>0</v>
      </c>
      <c r="G409" s="2">
        <f t="shared" si="8"/>
        <v>7010.3743199999435</v>
      </c>
      <c r="H409" s="2">
        <f t="shared" si="9"/>
        <v>0.24999999988358468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3831.6</v>
      </c>
      <c r="D411" s="1">
        <f>'PR-RAS'!E416</f>
        <v>4320.43</v>
      </c>
      <c r="E411" s="1">
        <v>0</v>
      </c>
      <c r="F411" s="1">
        <v>0</v>
      </c>
      <c r="G411" s="2">
        <f t="shared" si="8"/>
        <v>5113.7085999999999</v>
      </c>
      <c r="H411" s="2">
        <f t="shared" si="9"/>
        <v>0.83000000000038199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389666.31</v>
      </c>
      <c r="D633" s="1">
        <f>'PR-RAS'!E639</f>
        <v>511410.60000000003</v>
      </c>
      <c r="E633" s="1">
        <v>0</v>
      </c>
      <c r="F633" s="1">
        <v>0</v>
      </c>
      <c r="G633" s="2">
        <f t="shared" si="10"/>
        <v>892692.10632000002</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386862.10000000009</v>
      </c>
      <c r="D634" s="1">
        <f>'PR-RAS'!E640</f>
        <v>504221.56000000006</v>
      </c>
      <c r="E634" s="1">
        <v>0</v>
      </c>
      <c r="F634" s="1">
        <v>0</v>
      </c>
      <c r="G634" s="2">
        <f t="shared" si="10"/>
        <v>883228.20426000014</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2804.2099999999045</v>
      </c>
      <c r="D635" s="1">
        <f>'PR-RAS'!E641</f>
        <v>7189.039999999979</v>
      </c>
      <c r="E635" s="1">
        <v>0</v>
      </c>
      <c r="F635" s="1">
        <v>0</v>
      </c>
      <c r="G635" s="2">
        <f t="shared" si="10"/>
        <v>10893.571859999913</v>
      </c>
      <c r="H635" s="2">
        <f t="shared" si="11"/>
        <v>0.24999999988358468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3831.6</v>
      </c>
      <c r="D637" s="1">
        <f>'PR-RAS'!E643</f>
        <v>4320.43</v>
      </c>
      <c r="E637" s="1">
        <v>0</v>
      </c>
      <c r="F637" s="1">
        <v>0</v>
      </c>
      <c r="G637" s="2">
        <f t="shared" si="10"/>
        <v>7932.4845600000008</v>
      </c>
      <c r="H637" s="2">
        <f t="shared" si="11"/>
        <v>0.83000000000038199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6635.8099999999049</v>
      </c>
      <c r="D639" s="1">
        <f>'PR-RAS'!E645</f>
        <v>11509.469999999979</v>
      </c>
      <c r="E639" s="1">
        <v>0</v>
      </c>
      <c r="F639" s="1">
        <v>0</v>
      </c>
      <c r="G639" s="2">
        <f t="shared" si="10"/>
        <v>18919.730499999911</v>
      </c>
      <c r="H639" s="2">
        <f t="shared" si="11"/>
        <v>0.66000000007443305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4582.3999999999996</v>
      </c>
      <c r="D642" s="1">
        <f>'PR-RAS'!E649</f>
        <v>4514.38</v>
      </c>
      <c r="E642" s="1">
        <v>0</v>
      </c>
      <c r="F642" s="1">
        <v>0</v>
      </c>
      <c r="G642" s="2">
        <f t="shared" si="10"/>
        <v>8724.7535599999992</v>
      </c>
      <c r="H642" s="2">
        <f t="shared" si="11"/>
        <v>0.77999999999974534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107373.59</v>
      </c>
      <c r="D643" s="1">
        <f>'PR-RAS'!E650</f>
        <v>134478.01</v>
      </c>
      <c r="E643" s="1">
        <v>0</v>
      </c>
      <c r="F643" s="1">
        <v>0</v>
      </c>
      <c r="G643" s="2">
        <f t="shared" si="10"/>
        <v>241603.60962</v>
      </c>
      <c r="H643" s="2">
        <f t="shared" si="11"/>
        <v>0.42000000001280569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105126.23</v>
      </c>
      <c r="D644" s="1">
        <f>'PR-RAS'!E651</f>
        <v>127450.38</v>
      </c>
      <c r="E644" s="1">
        <v>0</v>
      </c>
      <c r="F644" s="1">
        <v>0</v>
      </c>
      <c r="G644" s="2">
        <f t="shared" si="10"/>
        <v>231497.35457</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6829.7599999999948</v>
      </c>
      <c r="D645" s="1">
        <f>'PR-RAS'!E652</f>
        <v>11542.010000000009</v>
      </c>
      <c r="E645" s="1">
        <v>0</v>
      </c>
      <c r="F645" s="1">
        <v>0</v>
      </c>
      <c r="G645" s="2">
        <f t="shared" si="10"/>
        <v>19264.474320000008</v>
      </c>
      <c r="H645" s="2">
        <f t="shared" si="11"/>
        <v>0.25000000001455192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303908.46999999997</v>
      </c>
      <c r="D668" s="1">
        <f>'PR-RAS'!E675</f>
        <v>377150.74</v>
      </c>
      <c r="E668" s="1">
        <v>0</v>
      </c>
      <c r="F668" s="1">
        <v>0</v>
      </c>
      <c r="G668" s="2">
        <f t="shared" si="10"/>
        <v>705826.03665000002</v>
      </c>
      <c r="H668" s="2">
        <f t="shared" si="11"/>
        <v>0.72999999998137355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2218.66</v>
      </c>
      <c r="D669" s="1">
        <f>'PR-RAS'!E676</f>
        <v>2180.6999999999998</v>
      </c>
      <c r="E669" s="1">
        <v>0</v>
      </c>
      <c r="F669" s="1">
        <v>0</v>
      </c>
      <c r="G669" s="2">
        <f t="shared" si="10"/>
        <v>4395.4800800000003</v>
      </c>
      <c r="H669" s="2">
        <f t="shared" si="11"/>
        <v>0.64000000000032742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12120.08</v>
      </c>
      <c r="E687" s="1">
        <v>0</v>
      </c>
      <c r="F687" s="1">
        <v>0</v>
      </c>
      <c r="G687" s="2">
        <f t="shared" si="10"/>
        <v>16628.749760000002</v>
      </c>
      <c r="H687" s="2">
        <f t="shared" si="11"/>
        <v>7.999999999992724E-2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912.73</v>
      </c>
      <c r="E710" s="1">
        <v>0</v>
      </c>
      <c r="F710" s="1">
        <v>0</v>
      </c>
      <c r="G710" s="2">
        <f t="shared" si="10"/>
        <v>1642.6962799999999</v>
      </c>
      <c r="H710" s="2">
        <f t="shared" si="11"/>
        <v>0.72999999999996135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31446.57</v>
      </c>
      <c r="D711" s="1">
        <f>'PR-RAS'!E718</f>
        <v>30486.41</v>
      </c>
      <c r="E711" s="1">
        <v>0</v>
      </c>
      <c r="F711" s="1">
        <v>0</v>
      </c>
      <c r="G711" s="2">
        <f t="shared" si="10"/>
        <v>65617.766900000002</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1795.77</v>
      </c>
      <c r="E713" s="1">
        <v>0</v>
      </c>
      <c r="F713" s="1">
        <v>0</v>
      </c>
      <c r="G713" s="2">
        <f t="shared" si="10"/>
        <v>2588.3620799999999</v>
      </c>
      <c r="H713" s="2">
        <f t="shared" si="11"/>
        <v>0.43000000000002103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156.34</v>
      </c>
      <c r="D714" s="1">
        <f>'PR-RAS'!E721</f>
        <v>312.69</v>
      </c>
      <c r="E714" s="1">
        <v>0</v>
      </c>
      <c r="F714" s="1">
        <v>0</v>
      </c>
      <c r="G714" s="2">
        <f t="shared" si="10"/>
        <v>557.36635999999999</v>
      </c>
      <c r="H714" s="2">
        <f t="shared" si="11"/>
        <v>0.65000000000000568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1142.81</v>
      </c>
      <c r="D821" s="1">
        <f>'PR-RAS'!E828</f>
        <v>1251.07</v>
      </c>
      <c r="E821" s="1">
        <v>0</v>
      </c>
      <c r="F821" s="1">
        <v>0</v>
      </c>
      <c r="G821" s="2">
        <f t="shared" si="18"/>
        <v>2988.8589999999995</v>
      </c>
      <c r="H821" s="2">
        <f t="shared" si="19"/>
        <v>0.25999999999999091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58138.42</v>
      </c>
      <c r="D1480" s="6"/>
      <c r="E1480" s="6">
        <v>0</v>
      </c>
      <c r="F1480" s="6">
        <v>0</v>
      </c>
      <c r="G1480" s="7">
        <f t="shared" ref="G1480:G1580" si="34">B1480/1000*C1480</f>
        <v>58.138419999999996</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450190.01</v>
      </c>
      <c r="D1481" s="1">
        <v>0</v>
      </c>
      <c r="E1481" s="1">
        <v>0</v>
      </c>
      <c r="F1481" s="1">
        <v>0</v>
      </c>
      <c r="G1481" s="2">
        <f t="shared" si="34"/>
        <v>900.38002000000006</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369582.42</v>
      </c>
      <c r="D1483" s="1">
        <v>0</v>
      </c>
      <c r="E1483" s="1">
        <v>0</v>
      </c>
      <c r="F1483" s="1">
        <v>0</v>
      </c>
      <c r="G1483" s="2">
        <f t="shared" si="34"/>
        <v>1478.3296800000001</v>
      </c>
      <c r="H1483" s="2">
        <f t="shared" si="35"/>
        <v>0.41999999998370185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345872.06</v>
      </c>
      <c r="D1484" s="1">
        <v>0</v>
      </c>
      <c r="E1484" s="1">
        <v>0</v>
      </c>
      <c r="F1484" s="1">
        <v>0</v>
      </c>
      <c r="G1484" s="2">
        <f t="shared" si="34"/>
        <v>1729.3603000000001</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22053.41</v>
      </c>
      <c r="D1485" s="1">
        <v>0</v>
      </c>
      <c r="E1485" s="1">
        <v>0</v>
      </c>
      <c r="F1485" s="1">
        <v>0</v>
      </c>
      <c r="G1485" s="2">
        <f t="shared" si="34"/>
        <v>132.32046</v>
      </c>
      <c r="H1485" s="2">
        <f t="shared" si="35"/>
        <v>0.40999999999985448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1251.07</v>
      </c>
      <c r="D1489" s="1">
        <v>0</v>
      </c>
      <c r="E1489" s="1">
        <v>0</v>
      </c>
      <c r="F1489" s="1">
        <v>0</v>
      </c>
      <c r="G1489" s="2">
        <f t="shared" si="34"/>
        <v>12.5107</v>
      </c>
      <c r="H1489" s="2">
        <f t="shared" si="35"/>
        <v>6.9999999999936335E-2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405.88</v>
      </c>
      <c r="D1491" s="1">
        <v>0</v>
      </c>
      <c r="E1491" s="1">
        <v>0</v>
      </c>
      <c r="F1491" s="1">
        <v>0</v>
      </c>
      <c r="G1491" s="2">
        <f t="shared" si="34"/>
        <v>4.8705600000000002</v>
      </c>
      <c r="H1491" s="2">
        <f t="shared" si="35"/>
        <v>0.12000000000000455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80607.59</v>
      </c>
      <c r="D1492" s="1">
        <v>0</v>
      </c>
      <c r="E1492" s="1">
        <v>0</v>
      </c>
      <c r="F1492" s="1">
        <v>0</v>
      </c>
      <c r="G1492" s="2">
        <f t="shared" si="34"/>
        <v>1047.8986699999998</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507859.45999999996</v>
      </c>
      <c r="D1499" s="1">
        <v>0</v>
      </c>
      <c r="E1499" s="1">
        <v>0</v>
      </c>
      <c r="F1499" s="1">
        <v>0</v>
      </c>
      <c r="G1499" s="2">
        <f t="shared" si="34"/>
        <v>10157.189199999999</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427251.87</v>
      </c>
      <c r="D1501" s="1">
        <v>0</v>
      </c>
      <c r="E1501" s="1">
        <v>0</v>
      </c>
      <c r="F1501" s="1">
        <v>0</v>
      </c>
      <c r="G1501" s="2">
        <f t="shared" si="34"/>
        <v>9399.5411399999994</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345872.06</v>
      </c>
      <c r="D1502" s="1">
        <v>0</v>
      </c>
      <c r="E1502" s="1">
        <v>0</v>
      </c>
      <c r="F1502" s="1">
        <v>0</v>
      </c>
      <c r="G1502" s="2">
        <f t="shared" si="34"/>
        <v>7955.0573800000002</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76343.75</v>
      </c>
      <c r="D1503" s="1">
        <v>0</v>
      </c>
      <c r="E1503" s="1">
        <v>0</v>
      </c>
      <c r="F1503" s="1">
        <v>0</v>
      </c>
      <c r="G1503" s="2">
        <f t="shared" si="34"/>
        <v>1832.25</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1463.21</v>
      </c>
      <c r="D1507" s="1">
        <v>0</v>
      </c>
      <c r="E1507" s="1">
        <v>0</v>
      </c>
      <c r="F1507" s="1">
        <v>0</v>
      </c>
      <c r="G1507" s="2">
        <f t="shared" si="34"/>
        <v>40.969880000000003</v>
      </c>
      <c r="H1507" s="2">
        <f t="shared" si="35"/>
        <v>0.21000000000003638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3572.85</v>
      </c>
      <c r="D1509" s="1">
        <v>0</v>
      </c>
      <c r="E1509" s="1">
        <v>0</v>
      </c>
      <c r="F1509" s="1">
        <v>0</v>
      </c>
      <c r="G1509" s="2">
        <f t="shared" si="34"/>
        <v>107.18549999999999</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80607.59</v>
      </c>
      <c r="D1510" s="1">
        <v>0</v>
      </c>
      <c r="E1510" s="1">
        <v>0</v>
      </c>
      <c r="F1510" s="1">
        <v>0</v>
      </c>
      <c r="G1510" s="2">
        <f t="shared" si="34"/>
        <v>2498.83529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468.97000000003027</v>
      </c>
      <c r="D1517" s="1">
        <v>0</v>
      </c>
      <c r="E1517" s="1">
        <v>0</v>
      </c>
      <c r="F1517" s="1">
        <v>0</v>
      </c>
      <c r="G1517" s="2">
        <f t="shared" si="34"/>
        <v>17.820860000001151</v>
      </c>
      <c r="H1517" s="2">
        <f t="shared" si="35"/>
        <v>2.9999999969732016E-2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468.97</v>
      </c>
      <c r="D1576" s="1">
        <v>0</v>
      </c>
      <c r="E1576" s="1">
        <v>0</v>
      </c>
      <c r="F1576" s="1">
        <v>0</v>
      </c>
      <c r="G1576" s="2">
        <f t="shared" si="34"/>
        <v>45.490090000000002</v>
      </c>
      <c r="H1576" s="2">
        <f t="shared" si="35"/>
        <v>2.9999999999972715E-2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468.97</v>
      </c>
      <c r="D1578" s="1">
        <v>0</v>
      </c>
      <c r="E1578" s="1">
        <v>0</v>
      </c>
      <c r="F1578" s="1">
        <v>0</v>
      </c>
      <c r="G1578" s="2">
        <f t="shared" si="34"/>
        <v>46.428030000000007</v>
      </c>
      <c r="H1578" s="2">
        <f t="shared" si="35"/>
        <v>2.9999999999972715E-2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14363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387756.37</v>
      </c>
      <c r="I16" s="170">
        <f>'PR-RAS'!E6</f>
        <v>507490.60000000003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345882.94000000006</v>
      </c>
      <c r="I17" s="170">
        <f>'PR-RAS'!E151</f>
        <v>423613.97000000003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6635.8099999999049</v>
      </c>
      <c r="I18" s="170">
        <f>'PR-RAS'!E645</f>
        <v>11509.469999999979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58138.42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468.97000000003027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468.97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150" zoomScaleNormal="150" workbookViewId="0">
      <selection activeCell="A117" sqref="A1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387756.37</v>
      </c>
      <c r="E6" s="51">
        <f>E7+E44+E50+E82+E106+E124+E133+E139</f>
        <v>507490.60000000003</v>
      </c>
      <c r="F6" s="52">
        <f t="shared" ref="F6:F131" si="0">IF(D6&lt;&gt;0,IF(E6/D6&gt;=100,"&gt;&gt;100",E6/D6*100),"-")</f>
        <v>130.87872676340561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306127.13</v>
      </c>
      <c r="E50" s="51">
        <f>E51+E54+E59+E62+E65+E68+E71+E74+E77</f>
        <v>391826.52</v>
      </c>
      <c r="F50" s="52">
        <f t="shared" si="0"/>
        <v>127.99470599028579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306127.13</v>
      </c>
      <c r="E68" s="51">
        <f t="shared" si="15"/>
        <v>379331.44</v>
      </c>
      <c r="F68" s="52">
        <f t="shared" si="0"/>
        <v>123.91304227103295</v>
      </c>
    </row>
    <row r="69" spans="1:6" ht="12.75" customHeight="1" x14ac:dyDescent="0.2">
      <c r="A69" s="53" t="s">
        <v>183</v>
      </c>
      <c r="B69" s="85" t="s">
        <v>184</v>
      </c>
      <c r="C69" s="50" t="s">
        <v>183</v>
      </c>
      <c r="D69" s="242">
        <v>306127.13</v>
      </c>
      <c r="E69" s="242">
        <v>379331.44</v>
      </c>
      <c r="F69" s="52">
        <f t="shared" si="0"/>
        <v>123.91304227103295</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12120.08</v>
      </c>
      <c r="F74" s="52" t="str">
        <f t="shared" si="0"/>
        <v>-</v>
      </c>
    </row>
    <row r="75" spans="1:6" ht="12.75" customHeight="1" x14ac:dyDescent="0.2">
      <c r="A75" s="53" t="s">
        <v>195</v>
      </c>
      <c r="B75" s="85" t="s">
        <v>196</v>
      </c>
      <c r="C75" s="50" t="s">
        <v>195</v>
      </c>
      <c r="D75" s="242">
        <v>0</v>
      </c>
      <c r="E75" s="242">
        <v>12120.08</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375</v>
      </c>
      <c r="F77" s="52" t="str">
        <f t="shared" si="0"/>
        <v>-</v>
      </c>
    </row>
    <row r="78" spans="1:6" ht="12.75" customHeight="1" x14ac:dyDescent="0.2">
      <c r="A78" s="53">
        <v>6391</v>
      </c>
      <c r="B78" s="85" t="s">
        <v>201</v>
      </c>
      <c r="C78" s="50" t="s">
        <v>202</v>
      </c>
      <c r="D78" s="242">
        <v>0</v>
      </c>
      <c r="E78" s="242">
        <v>375</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4012.04</v>
      </c>
      <c r="E106" s="51">
        <f t="shared" si="23"/>
        <v>5248.2</v>
      </c>
      <c r="F106" s="52">
        <f t="shared" si="0"/>
        <v>130.81125811307965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4012.04</v>
      </c>
      <c r="E112" s="51">
        <f t="shared" si="25"/>
        <v>5248.2</v>
      </c>
      <c r="F112" s="52">
        <f t="shared" si="0"/>
        <v>130.81125811307965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4012.04</v>
      </c>
      <c r="E117" s="242">
        <v>5248.2</v>
      </c>
      <c r="F117" s="52">
        <f t="shared" si="0"/>
        <v>130.81125811307965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505.5</v>
      </c>
      <c r="E124" s="51">
        <f t="shared" si="27"/>
        <v>945.02</v>
      </c>
      <c r="F124" s="52">
        <f t="shared" si="0"/>
        <v>186.94757665677545</v>
      </c>
    </row>
    <row r="125" spans="1:6" ht="12.75" customHeight="1" x14ac:dyDescent="0.2">
      <c r="A125" s="53">
        <v>661</v>
      </c>
      <c r="B125" s="86" t="s">
        <v>295</v>
      </c>
      <c r="C125" s="50" t="s">
        <v>296</v>
      </c>
      <c r="D125" s="51">
        <f t="shared" ref="D125:E125" si="28">SUM(D126:D127)</f>
        <v>505.5</v>
      </c>
      <c r="E125" s="51">
        <f t="shared" si="28"/>
        <v>945.02</v>
      </c>
      <c r="F125" s="52">
        <f t="shared" si="0"/>
        <v>186.94757665677545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505.5</v>
      </c>
      <c r="E127" s="242">
        <v>945.02</v>
      </c>
      <c r="F127" s="52">
        <f t="shared" si="0"/>
        <v>186.94757665677545</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77111.7</v>
      </c>
      <c r="E133" s="51">
        <f t="shared" si="30"/>
        <v>109470.86</v>
      </c>
      <c r="F133" s="52">
        <f t="shared" ref="F133:F223" si="31">IF(D133&lt;&gt;0,IF(E133/D133&gt;=100,"&gt;&gt;100",E133/D133*100),"-")</f>
        <v>141.96400805584625</v>
      </c>
    </row>
    <row r="134" spans="1:6" ht="24" x14ac:dyDescent="0.2">
      <c r="A134" s="53">
        <v>671</v>
      </c>
      <c r="B134" s="232" t="s">
        <v>313</v>
      </c>
      <c r="C134" s="50" t="s">
        <v>314</v>
      </c>
      <c r="D134" s="51">
        <f t="shared" ref="D134:E134" si="32">SUM(D135:D137)</f>
        <v>77111.7</v>
      </c>
      <c r="E134" s="51">
        <f t="shared" si="32"/>
        <v>109470.86</v>
      </c>
      <c r="F134" s="52">
        <f t="shared" si="31"/>
        <v>141.96400805584625</v>
      </c>
    </row>
    <row r="135" spans="1:6" ht="12.75" customHeight="1" x14ac:dyDescent="0.2">
      <c r="A135" s="53">
        <v>6711</v>
      </c>
      <c r="B135" s="85" t="s">
        <v>315</v>
      </c>
      <c r="C135" s="50" t="s">
        <v>316</v>
      </c>
      <c r="D135" s="242">
        <v>77111.7</v>
      </c>
      <c r="E135" s="242">
        <v>109470.86</v>
      </c>
      <c r="F135" s="52">
        <f t="shared" si="31"/>
        <v>141.96400805584625</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345882.94000000006</v>
      </c>
      <c r="E151" s="51">
        <f t="shared" si="35"/>
        <v>423613.97000000003</v>
      </c>
      <c r="F151" s="52">
        <f t="shared" si="31"/>
        <v>122.47321882946871</v>
      </c>
    </row>
    <row r="152" spans="1:6" ht="12.75" customHeight="1" x14ac:dyDescent="0.2">
      <c r="A152" s="53">
        <v>31</v>
      </c>
      <c r="B152" s="85" t="s">
        <v>348</v>
      </c>
      <c r="C152" s="50" t="s">
        <v>34</v>
      </c>
      <c r="D152" s="51">
        <f t="shared" ref="D152:E152" si="36">D153+D158+D159</f>
        <v>258789.22000000003</v>
      </c>
      <c r="E152" s="51">
        <f t="shared" si="36"/>
        <v>345466.18</v>
      </c>
      <c r="F152" s="52">
        <f t="shared" si="31"/>
        <v>133.49326529134404</v>
      </c>
    </row>
    <row r="153" spans="1:6" ht="12.75" customHeight="1" x14ac:dyDescent="0.2">
      <c r="A153" s="53">
        <v>311</v>
      </c>
      <c r="B153" s="85" t="s">
        <v>349</v>
      </c>
      <c r="C153" s="50" t="s">
        <v>350</v>
      </c>
      <c r="D153" s="51">
        <f t="shared" ref="D153:E153" si="37">SUM(D154:D157)</f>
        <v>214434.41</v>
      </c>
      <c r="E153" s="51">
        <f t="shared" si="37"/>
        <v>285384.26</v>
      </c>
      <c r="F153" s="52">
        <f t="shared" si="31"/>
        <v>133.08697051000351</v>
      </c>
    </row>
    <row r="154" spans="1:6" ht="12.75" customHeight="1" x14ac:dyDescent="0.2">
      <c r="A154" s="53">
        <v>3111</v>
      </c>
      <c r="B154" s="85" t="s">
        <v>351</v>
      </c>
      <c r="C154" s="50" t="s">
        <v>352</v>
      </c>
      <c r="D154" s="242">
        <v>214434.41</v>
      </c>
      <c r="E154" s="242">
        <v>285384.26</v>
      </c>
      <c r="F154" s="52">
        <f t="shared" si="31"/>
        <v>133.08697051000351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8973.11</v>
      </c>
      <c r="E158" s="242">
        <v>12993.43</v>
      </c>
      <c r="F158" s="52">
        <f t="shared" si="31"/>
        <v>144.80408687734797</v>
      </c>
    </row>
    <row r="159" spans="1:6" ht="12.75" customHeight="1" x14ac:dyDescent="0.2">
      <c r="A159" s="53">
        <v>313</v>
      </c>
      <c r="B159" s="85" t="s">
        <v>361</v>
      </c>
      <c r="C159" s="50" t="s">
        <v>362</v>
      </c>
      <c r="D159" s="51">
        <f t="shared" ref="D159:E159" si="38">SUM(D160:D162)</f>
        <v>35381.699999999997</v>
      </c>
      <c r="E159" s="51">
        <f t="shared" si="38"/>
        <v>47088.49</v>
      </c>
      <c r="F159" s="52">
        <f t="shared" si="31"/>
        <v>133.08713261375232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35381.699999999997</v>
      </c>
      <c r="E161" s="242">
        <v>47088.49</v>
      </c>
      <c r="F161" s="52">
        <f t="shared" si="31"/>
        <v>133.08713261375232</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85594.6</v>
      </c>
      <c r="E163" s="51">
        <f t="shared" si="39"/>
        <v>76658.19</v>
      </c>
      <c r="F163" s="52">
        <f t="shared" si="31"/>
        <v>89.559610068859484</v>
      </c>
    </row>
    <row r="164" spans="1:6" ht="12.75" customHeight="1" x14ac:dyDescent="0.2">
      <c r="A164" s="53">
        <v>321</v>
      </c>
      <c r="B164" s="85" t="s">
        <v>370</v>
      </c>
      <c r="C164" s="50" t="s">
        <v>371</v>
      </c>
      <c r="D164" s="51">
        <f t="shared" ref="D164:E164" si="40">SUM(D165:D168)</f>
        <v>32741.760000000002</v>
      </c>
      <c r="E164" s="51">
        <f t="shared" si="40"/>
        <v>31793.27</v>
      </c>
      <c r="F164" s="52">
        <f t="shared" si="31"/>
        <v>97.103118464004382</v>
      </c>
    </row>
    <row r="165" spans="1:6" ht="12.75" customHeight="1" x14ac:dyDescent="0.2">
      <c r="A165" s="53">
        <v>3211</v>
      </c>
      <c r="B165" s="85" t="s">
        <v>372</v>
      </c>
      <c r="C165" s="50" t="s">
        <v>373</v>
      </c>
      <c r="D165" s="242">
        <v>1102.7</v>
      </c>
      <c r="E165" s="242">
        <v>376.5</v>
      </c>
      <c r="F165" s="52">
        <f t="shared" si="31"/>
        <v>34.143466037906954</v>
      </c>
    </row>
    <row r="166" spans="1:6" ht="12.75" customHeight="1" x14ac:dyDescent="0.2">
      <c r="A166" s="53">
        <v>3212</v>
      </c>
      <c r="B166" s="85" t="s">
        <v>374</v>
      </c>
      <c r="C166" s="50" t="s">
        <v>375</v>
      </c>
      <c r="D166" s="242">
        <v>31446.57</v>
      </c>
      <c r="E166" s="242">
        <v>30486.41</v>
      </c>
      <c r="F166" s="52">
        <f t="shared" si="31"/>
        <v>96.946694027361332</v>
      </c>
    </row>
    <row r="167" spans="1:6" ht="12.75" customHeight="1" x14ac:dyDescent="0.2">
      <c r="A167" s="53">
        <v>3213</v>
      </c>
      <c r="B167" s="85" t="s">
        <v>376</v>
      </c>
      <c r="C167" s="50" t="s">
        <v>377</v>
      </c>
      <c r="D167" s="242">
        <v>0</v>
      </c>
      <c r="E167" s="242">
        <v>311.56</v>
      </c>
      <c r="F167" s="52" t="str">
        <f t="shared" si="31"/>
        <v>-</v>
      </c>
    </row>
    <row r="168" spans="1:6" ht="12.75" customHeight="1" x14ac:dyDescent="0.2">
      <c r="A168" s="53">
        <v>3214</v>
      </c>
      <c r="B168" s="85" t="s">
        <v>378</v>
      </c>
      <c r="C168" s="50" t="s">
        <v>379</v>
      </c>
      <c r="D168" s="242">
        <v>192.49</v>
      </c>
      <c r="E168" s="242">
        <v>618.79999999999995</v>
      </c>
      <c r="F168" s="52">
        <f t="shared" si="31"/>
        <v>321.47124525949397</v>
      </c>
    </row>
    <row r="169" spans="1:6" ht="12.75" customHeight="1" x14ac:dyDescent="0.2">
      <c r="A169" s="53">
        <v>322</v>
      </c>
      <c r="B169" s="85" t="s">
        <v>380</v>
      </c>
      <c r="C169" s="50" t="s">
        <v>381</v>
      </c>
      <c r="D169" s="51">
        <f t="shared" ref="D169:E169" si="41">SUM(D170:D176)</f>
        <v>37833.609999999993</v>
      </c>
      <c r="E169" s="51">
        <f t="shared" si="41"/>
        <v>26196.42</v>
      </c>
      <c r="F169" s="52">
        <f t="shared" si="31"/>
        <v>69.241132421674806</v>
      </c>
    </row>
    <row r="170" spans="1:6" ht="12.75" customHeight="1" x14ac:dyDescent="0.2">
      <c r="A170" s="53">
        <v>3221</v>
      </c>
      <c r="B170" s="85" t="s">
        <v>382</v>
      </c>
      <c r="C170" s="50" t="s">
        <v>383</v>
      </c>
      <c r="D170" s="242">
        <v>4450.3500000000004</v>
      </c>
      <c r="E170" s="242">
        <v>3900.06</v>
      </c>
      <c r="F170" s="52">
        <f t="shared" si="31"/>
        <v>87.634905119822022</v>
      </c>
    </row>
    <row r="171" spans="1:6" ht="12.75" customHeight="1" x14ac:dyDescent="0.2">
      <c r="A171" s="53">
        <v>3222</v>
      </c>
      <c r="B171" s="85" t="s">
        <v>384</v>
      </c>
      <c r="C171" s="50" t="s">
        <v>385</v>
      </c>
      <c r="D171" s="242">
        <v>13338.98</v>
      </c>
      <c r="E171" s="242">
        <v>10448.969999999999</v>
      </c>
      <c r="F171" s="52">
        <f t="shared" si="31"/>
        <v>78.334100508434673</v>
      </c>
    </row>
    <row r="172" spans="1:6" ht="12.75" customHeight="1" x14ac:dyDescent="0.2">
      <c r="A172" s="53">
        <v>3223</v>
      </c>
      <c r="B172" s="85" t="s">
        <v>386</v>
      </c>
      <c r="C172" s="50" t="s">
        <v>387</v>
      </c>
      <c r="D172" s="242">
        <v>18635.23</v>
      </c>
      <c r="E172" s="242">
        <v>11170.36</v>
      </c>
      <c r="F172" s="52">
        <f t="shared" si="31"/>
        <v>59.942163311104835</v>
      </c>
    </row>
    <row r="173" spans="1:6" ht="12.75" customHeight="1" x14ac:dyDescent="0.2">
      <c r="A173" s="53">
        <v>3224</v>
      </c>
      <c r="B173" s="85" t="s">
        <v>388</v>
      </c>
      <c r="C173" s="50" t="s">
        <v>389</v>
      </c>
      <c r="D173" s="242">
        <v>1241.67</v>
      </c>
      <c r="E173" s="242">
        <v>509.26</v>
      </c>
      <c r="F173" s="52">
        <f t="shared" si="31"/>
        <v>41.014118082904474</v>
      </c>
    </row>
    <row r="174" spans="1:6" ht="12.75" customHeight="1" x14ac:dyDescent="0.2">
      <c r="A174" s="53">
        <v>3225</v>
      </c>
      <c r="B174" s="85" t="s">
        <v>390</v>
      </c>
      <c r="C174" s="50" t="s">
        <v>391</v>
      </c>
      <c r="D174" s="242">
        <v>167.38</v>
      </c>
      <c r="E174" s="242">
        <v>167.77</v>
      </c>
      <c r="F174" s="52">
        <f t="shared" si="31"/>
        <v>100.23300274823754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13894.240000000002</v>
      </c>
      <c r="E177" s="51">
        <f t="shared" si="42"/>
        <v>16716.359999999997</v>
      </c>
      <c r="F177" s="52">
        <f t="shared" si="31"/>
        <v>120.31143840900972</v>
      </c>
    </row>
    <row r="178" spans="1:6" ht="12.75" customHeight="1" x14ac:dyDescent="0.2">
      <c r="A178" s="53">
        <v>3231</v>
      </c>
      <c r="B178" s="85" t="s">
        <v>398</v>
      </c>
      <c r="C178" s="50" t="s">
        <v>399</v>
      </c>
      <c r="D178" s="242">
        <v>3368.46</v>
      </c>
      <c r="E178" s="242">
        <v>5718.49</v>
      </c>
      <c r="F178" s="52">
        <f t="shared" si="31"/>
        <v>169.76570895899016</v>
      </c>
    </row>
    <row r="179" spans="1:6" ht="12.75" customHeight="1" x14ac:dyDescent="0.2">
      <c r="A179" s="53">
        <v>3232</v>
      </c>
      <c r="B179" s="85" t="s">
        <v>400</v>
      </c>
      <c r="C179" s="50" t="s">
        <v>401</v>
      </c>
      <c r="D179" s="242">
        <v>5024.6000000000004</v>
      </c>
      <c r="E179" s="242">
        <v>4258.29</v>
      </c>
      <c r="F179" s="52">
        <f t="shared" si="31"/>
        <v>84.748835728217159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2832.65</v>
      </c>
      <c r="E181" s="242">
        <v>2946.89</v>
      </c>
      <c r="F181" s="52">
        <f t="shared" si="31"/>
        <v>104.03297265811165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431.92</v>
      </c>
      <c r="E183" s="242">
        <v>2065.77</v>
      </c>
      <c r="F183" s="52">
        <f t="shared" si="31"/>
        <v>478.27606964252641</v>
      </c>
    </row>
    <row r="184" spans="1:6" ht="12.75" customHeight="1" x14ac:dyDescent="0.2">
      <c r="A184" s="53">
        <v>3237</v>
      </c>
      <c r="B184" s="85" t="s">
        <v>410</v>
      </c>
      <c r="C184" s="50" t="s">
        <v>411</v>
      </c>
      <c r="D184" s="242">
        <v>478.59</v>
      </c>
      <c r="E184" s="242">
        <v>416.78</v>
      </c>
      <c r="F184" s="52">
        <f t="shared" si="31"/>
        <v>87.084978791867769</v>
      </c>
    </row>
    <row r="185" spans="1:6" ht="12.75" customHeight="1" x14ac:dyDescent="0.2">
      <c r="A185" s="53">
        <v>3238</v>
      </c>
      <c r="B185" s="85" t="s">
        <v>412</v>
      </c>
      <c r="C185" s="50" t="s">
        <v>413</v>
      </c>
      <c r="D185" s="242">
        <v>1174.02</v>
      </c>
      <c r="E185" s="242">
        <v>1054.3399999999999</v>
      </c>
      <c r="F185" s="52">
        <f t="shared" si="31"/>
        <v>89.805965826817257</v>
      </c>
    </row>
    <row r="186" spans="1:6" ht="12.75" customHeight="1" x14ac:dyDescent="0.2">
      <c r="A186" s="53">
        <v>3239</v>
      </c>
      <c r="B186" s="85" t="s">
        <v>414</v>
      </c>
      <c r="C186" s="50" t="s">
        <v>415</v>
      </c>
      <c r="D186" s="242">
        <v>584</v>
      </c>
      <c r="E186" s="242">
        <v>255.8</v>
      </c>
      <c r="F186" s="52">
        <f t="shared" si="31"/>
        <v>43.801369863013697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1124.99</v>
      </c>
      <c r="E188" s="51">
        <f t="shared" si="43"/>
        <v>1952.1399999999999</v>
      </c>
      <c r="F188" s="52">
        <f t="shared" si="31"/>
        <v>173.52509800087111</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67.03</v>
      </c>
      <c r="E191" s="242">
        <v>189.25</v>
      </c>
      <c r="F191" s="52">
        <f t="shared" si="31"/>
        <v>282.33626734298076</v>
      </c>
    </row>
    <row r="192" spans="1:6" ht="12.75" customHeight="1" x14ac:dyDescent="0.2">
      <c r="A192" s="53">
        <v>3294</v>
      </c>
      <c r="B192" s="85" t="s">
        <v>426</v>
      </c>
      <c r="C192" s="50" t="s">
        <v>427</v>
      </c>
      <c r="D192" s="242">
        <v>121.36</v>
      </c>
      <c r="E192" s="242">
        <v>178.09</v>
      </c>
      <c r="F192" s="52">
        <f t="shared" si="31"/>
        <v>146.7452208305867</v>
      </c>
    </row>
    <row r="193" spans="1:6" ht="12.75" customHeight="1" x14ac:dyDescent="0.2">
      <c r="A193" s="53">
        <v>3295</v>
      </c>
      <c r="B193" s="85" t="s">
        <v>428</v>
      </c>
      <c r="C193" s="50" t="s">
        <v>429</v>
      </c>
      <c r="D193" s="242">
        <v>824.42</v>
      </c>
      <c r="E193" s="242">
        <v>1096.1600000000001</v>
      </c>
      <c r="F193" s="52">
        <f t="shared" si="31"/>
        <v>132.96135464932922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112.18</v>
      </c>
      <c r="E195" s="242">
        <v>488.64</v>
      </c>
      <c r="F195" s="52">
        <f t="shared" si="31"/>
        <v>435.58566589409872</v>
      </c>
    </row>
    <row r="196" spans="1:6" ht="12.75" customHeight="1" x14ac:dyDescent="0.2">
      <c r="A196" s="53">
        <v>34</v>
      </c>
      <c r="B196" s="232" t="s">
        <v>434</v>
      </c>
      <c r="C196" s="50" t="s">
        <v>435</v>
      </c>
      <c r="D196" s="51">
        <f t="shared" ref="D196:E196" si="44">D197+D202+D210</f>
        <v>221.31</v>
      </c>
      <c r="E196" s="51">
        <f t="shared" si="44"/>
        <v>238.53</v>
      </c>
      <c r="F196" s="52">
        <f t="shared" si="31"/>
        <v>107.7809407618273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221.31</v>
      </c>
      <c r="E210" s="51">
        <f t="shared" si="47"/>
        <v>238.53</v>
      </c>
      <c r="F210" s="52">
        <f t="shared" si="31"/>
        <v>107.7809407618273</v>
      </c>
    </row>
    <row r="211" spans="1:6" ht="12.75" customHeight="1" x14ac:dyDescent="0.2">
      <c r="A211" s="53">
        <v>3431</v>
      </c>
      <c r="B211" s="232" t="s">
        <v>464</v>
      </c>
      <c r="C211" s="50" t="s">
        <v>465</v>
      </c>
      <c r="D211" s="242">
        <v>221.31</v>
      </c>
      <c r="E211" s="242">
        <v>238.53</v>
      </c>
      <c r="F211" s="52">
        <f t="shared" si="31"/>
        <v>107.7809407618273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135</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135</v>
      </c>
      <c r="E247" s="51">
        <f t="shared" si="62"/>
        <v>0</v>
      </c>
      <c r="F247" s="52">
        <f t="shared" si="61"/>
        <v>0</v>
      </c>
    </row>
    <row r="248" spans="1:6" ht="12.75" customHeight="1" x14ac:dyDescent="0.2">
      <c r="A248" s="53" t="s">
        <v>538</v>
      </c>
      <c r="B248" s="85" t="s">
        <v>201</v>
      </c>
      <c r="C248" s="50" t="s">
        <v>538</v>
      </c>
      <c r="D248" s="242">
        <v>135</v>
      </c>
      <c r="E248" s="242"/>
      <c r="F248" s="52">
        <f t="shared" si="61"/>
        <v>0</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1142.81</v>
      </c>
      <c r="E252" s="51">
        <f t="shared" si="63"/>
        <v>1251.07</v>
      </c>
      <c r="F252" s="52">
        <f t="shared" ref="F252:F258" si="64">IF(D252&lt;&gt;0,IF(E252/D252&gt;=100,"&gt;&gt;100",E252/D252*100),"-")</f>
        <v>109.47314076705663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1142.81</v>
      </c>
      <c r="E259" s="51">
        <f t="shared" si="66"/>
        <v>1251.07</v>
      </c>
      <c r="F259" s="52">
        <f t="shared" ref="F259:F262" si="67">IF(D259&lt;&gt;0,IF(E259/D259&gt;=100,"&gt;&gt;100",E259/D259*100),"-")</f>
        <v>109.47314076705663</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1142.81</v>
      </c>
      <c r="E261" s="242">
        <v>1251.07</v>
      </c>
      <c r="F261" s="52">
        <f t="shared" si="67"/>
        <v>109.47314076705663</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345882.94000000006</v>
      </c>
      <c r="E289" s="51">
        <f t="shared" si="79"/>
        <v>423613.97000000003</v>
      </c>
      <c r="F289" s="52">
        <f t="shared" si="76"/>
        <v>122.47321882946871</v>
      </c>
    </row>
    <row r="290" spans="1:6" ht="12.75" customHeight="1" x14ac:dyDescent="0.2">
      <c r="A290" s="53" t="s">
        <v>607</v>
      </c>
      <c r="B290" s="85" t="s">
        <v>618</v>
      </c>
      <c r="C290" s="50" t="s">
        <v>619</v>
      </c>
      <c r="D290" s="51">
        <f>IF(D6&gt;=D289,D6-D289,0)</f>
        <v>41873.429999999935</v>
      </c>
      <c r="E290" s="51">
        <f>IF(E6&gt;=E289,E6-E289,0)</f>
        <v>83876.63</v>
      </c>
      <c r="F290" s="52">
        <f t="shared" si="76"/>
        <v>200.30991012678001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3831.6</v>
      </c>
      <c r="E292" s="242">
        <v>4320.43</v>
      </c>
      <c r="F292" s="52">
        <f t="shared" si="76"/>
        <v>112.75785572606745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1909.94</v>
      </c>
      <c r="E298" s="51">
        <f t="shared" si="80"/>
        <v>3920</v>
      </c>
      <c r="F298" s="52">
        <f t="shared" ref="F298:F418" si="81">IF(D298&lt;&gt;0,IF(E298/D298&gt;=100,"&gt;&gt;100",E298/D298*100),"-")</f>
        <v>205.2420494884656</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1909.94</v>
      </c>
      <c r="E311" s="51">
        <f t="shared" si="85"/>
        <v>3920</v>
      </c>
      <c r="F311" s="52">
        <f t="shared" si="81"/>
        <v>205.2420494884656</v>
      </c>
    </row>
    <row r="312" spans="1:6" ht="12.75" customHeight="1" x14ac:dyDescent="0.2">
      <c r="A312" s="53">
        <v>721</v>
      </c>
      <c r="B312" s="85" t="s">
        <v>661</v>
      </c>
      <c r="C312" s="50" t="s">
        <v>662</v>
      </c>
      <c r="D312" s="51">
        <f t="shared" ref="D312:E312" si="86">SUM(D313:D316)</f>
        <v>1909.94</v>
      </c>
      <c r="E312" s="51">
        <f t="shared" si="86"/>
        <v>3920</v>
      </c>
      <c r="F312" s="52">
        <f t="shared" si="81"/>
        <v>205.2420494884656</v>
      </c>
    </row>
    <row r="313" spans="1:6" ht="12.75" customHeight="1" x14ac:dyDescent="0.2">
      <c r="A313" s="53">
        <v>7211</v>
      </c>
      <c r="B313" s="85" t="s">
        <v>663</v>
      </c>
      <c r="C313" s="50" t="s">
        <v>664</v>
      </c>
      <c r="D313" s="242">
        <v>1909.94</v>
      </c>
      <c r="E313" s="242">
        <v>3920</v>
      </c>
      <c r="F313" s="52">
        <f t="shared" si="81"/>
        <v>205.2420494884656</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40979.160000000003</v>
      </c>
      <c r="E350" s="51">
        <f t="shared" si="95"/>
        <v>80607.59</v>
      </c>
      <c r="F350" s="52">
        <f t="shared" si="81"/>
        <v>196.70386118212281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0</v>
      </c>
      <c r="E363" s="51">
        <f t="shared" si="99"/>
        <v>501.34</v>
      </c>
      <c r="F363" s="52" t="str">
        <f t="shared" si="81"/>
        <v>-</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501.34</v>
      </c>
      <c r="F383" s="52" t="str">
        <f t="shared" si="81"/>
        <v>-</v>
      </c>
    </row>
    <row r="384" spans="1:6" ht="12.75" customHeight="1" x14ac:dyDescent="0.2">
      <c r="A384" s="53">
        <v>4241</v>
      </c>
      <c r="B384" s="85" t="s">
        <v>782</v>
      </c>
      <c r="C384" s="50" t="s">
        <v>783</v>
      </c>
      <c r="D384" s="242">
        <v>0</v>
      </c>
      <c r="E384" s="242">
        <v>501.34</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40979.160000000003</v>
      </c>
      <c r="E402" s="51">
        <f t="shared" si="109"/>
        <v>80106.25</v>
      </c>
      <c r="F402" s="52">
        <f t="shared" si="81"/>
        <v>195.48045884786313</v>
      </c>
    </row>
    <row r="403" spans="1:6" ht="12.75" customHeight="1" x14ac:dyDescent="0.2">
      <c r="A403" s="53">
        <v>451</v>
      </c>
      <c r="B403" s="85" t="s">
        <v>810</v>
      </c>
      <c r="C403" s="50" t="s">
        <v>811</v>
      </c>
      <c r="D403" s="242">
        <v>40979.160000000003</v>
      </c>
      <c r="E403" s="242">
        <v>80106.25</v>
      </c>
      <c r="F403" s="52">
        <f t="shared" si="81"/>
        <v>195.48045884786313</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39069.22</v>
      </c>
      <c r="E408" s="51">
        <f t="shared" si="111"/>
        <v>76687.59</v>
      </c>
      <c r="F408" s="52">
        <f t="shared" si="81"/>
        <v>196.28646284722345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389666.31</v>
      </c>
      <c r="E412" s="51">
        <f>E6+E298</f>
        <v>511410.60000000003</v>
      </c>
      <c r="F412" s="52">
        <f t="shared" si="81"/>
        <v>131.24321679233702</v>
      </c>
    </row>
    <row r="413" spans="1:6" ht="12.75" customHeight="1" x14ac:dyDescent="0.2">
      <c r="A413" s="53" t="s">
        <v>607</v>
      </c>
      <c r="B413" s="85" t="s">
        <v>830</v>
      </c>
      <c r="C413" s="50" t="s">
        <v>831</v>
      </c>
      <c r="D413" s="51">
        <f t="shared" ref="D413:E413" si="112">D289+D350</f>
        <v>386862.10000000009</v>
      </c>
      <c r="E413" s="51">
        <f t="shared" si="112"/>
        <v>504221.56000000006</v>
      </c>
      <c r="F413" s="52">
        <f t="shared" si="81"/>
        <v>130.33625159973022</v>
      </c>
    </row>
    <row r="414" spans="1:6" ht="12.75" customHeight="1" x14ac:dyDescent="0.2">
      <c r="A414" s="53" t="s">
        <v>607</v>
      </c>
      <c r="B414" s="85" t="s">
        <v>832</v>
      </c>
      <c r="C414" s="50" t="s">
        <v>833</v>
      </c>
      <c r="D414" s="51">
        <f t="shared" ref="D414:E414" si="113">IF(D412&gt;=D413,D412-D413,0)</f>
        <v>2804.2099999999045</v>
      </c>
      <c r="E414" s="51">
        <f t="shared" si="113"/>
        <v>7189.039999999979</v>
      </c>
      <c r="F414" s="52">
        <f t="shared" si="81"/>
        <v>256.36596403265889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3831.6</v>
      </c>
      <c r="E416" s="51">
        <f t="shared" si="115"/>
        <v>4320.43</v>
      </c>
      <c r="F416" s="52">
        <f t="shared" si="81"/>
        <v>112.75785572606745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389666.31</v>
      </c>
      <c r="E639" s="51">
        <f t="shared" si="180"/>
        <v>511410.60000000003</v>
      </c>
      <c r="F639" s="52">
        <f t="shared" si="119"/>
        <v>131.24321679233702</v>
      </c>
    </row>
    <row r="640" spans="1:6" ht="12.75" customHeight="1" x14ac:dyDescent="0.2">
      <c r="A640" s="53" t="s">
        <v>607</v>
      </c>
      <c r="B640" s="85" t="s">
        <v>1276</v>
      </c>
      <c r="C640" s="50" t="s">
        <v>1277</v>
      </c>
      <c r="D640" s="51">
        <f t="shared" ref="D640:E640" si="181">D413+D528</f>
        <v>386862.10000000009</v>
      </c>
      <c r="E640" s="51">
        <f t="shared" si="181"/>
        <v>504221.56000000006</v>
      </c>
      <c r="F640" s="52">
        <f t="shared" si="119"/>
        <v>130.33625159973022</v>
      </c>
    </row>
    <row r="641" spans="1:6" ht="12.75" customHeight="1" x14ac:dyDescent="0.2">
      <c r="A641" s="53" t="s">
        <v>607</v>
      </c>
      <c r="B641" s="85" t="s">
        <v>1278</v>
      </c>
      <c r="C641" s="50" t="s">
        <v>1279</v>
      </c>
      <c r="D641" s="51">
        <f t="shared" ref="D641:E641" si="182">IF(D639&gt;=D640,D639-D640,0)</f>
        <v>2804.2099999999045</v>
      </c>
      <c r="E641" s="51">
        <f t="shared" si="182"/>
        <v>7189.039999999979</v>
      </c>
      <c r="F641" s="52">
        <f t="shared" si="119"/>
        <v>256.36596403265889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3831.6</v>
      </c>
      <c r="E643" s="51">
        <f t="shared" si="184"/>
        <v>4320.43</v>
      </c>
      <c r="F643" s="52">
        <f t="shared" si="119"/>
        <v>112.75785572606745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6635.8099999999049</v>
      </c>
      <c r="E645" s="51">
        <f t="shared" si="186"/>
        <v>11509.469999999979</v>
      </c>
      <c r="F645" s="52">
        <f t="shared" si="119"/>
        <v>173.44483943934719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4582.3999999999996</v>
      </c>
      <c r="E649" s="242">
        <v>4514.38</v>
      </c>
      <c r="F649" s="52">
        <f t="shared" ref="F649:F724" si="188">IF(D649&lt;&gt;0,IF(E649/D649&gt;=100,"&gt;&gt;100",E649/D649*100),"-")</f>
        <v>98.515625</v>
      </c>
    </row>
    <row r="650" spans="1:6" ht="12.75" customHeight="1" x14ac:dyDescent="0.2">
      <c r="A650" s="53" t="s">
        <v>1295</v>
      </c>
      <c r="B650" s="85" t="s">
        <v>1296</v>
      </c>
      <c r="C650" s="50" t="s">
        <v>1295</v>
      </c>
      <c r="D650" s="242">
        <v>107373.59</v>
      </c>
      <c r="E650" s="242">
        <v>134478.01</v>
      </c>
      <c r="F650" s="52">
        <f t="shared" si="188"/>
        <v>125.2430974879391</v>
      </c>
    </row>
    <row r="651" spans="1:6" ht="12.75" customHeight="1" x14ac:dyDescent="0.2">
      <c r="A651" s="53" t="s">
        <v>1297</v>
      </c>
      <c r="B651" s="85" t="s">
        <v>1298</v>
      </c>
      <c r="C651" s="50" t="s">
        <v>1297</v>
      </c>
      <c r="D651" s="242">
        <v>105126.23</v>
      </c>
      <c r="E651" s="242">
        <v>127450.38</v>
      </c>
      <c r="F651" s="52">
        <f t="shared" si="188"/>
        <v>121.23556604284202</v>
      </c>
    </row>
    <row r="652" spans="1:6" ht="24" x14ac:dyDescent="0.2">
      <c r="A652" s="53">
        <v>11</v>
      </c>
      <c r="B652" s="85" t="s">
        <v>1299</v>
      </c>
      <c r="C652" s="50" t="s">
        <v>1300</v>
      </c>
      <c r="D652" s="51">
        <f t="shared" ref="D652:E652" si="189">+D649+D650-D651</f>
        <v>6829.7599999999948</v>
      </c>
      <c r="E652" s="51">
        <f t="shared" si="189"/>
        <v>11542.010000000009</v>
      </c>
      <c r="F652" s="52">
        <f t="shared" si="188"/>
        <v>168.9958358712461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34</v>
      </c>
      <c r="E654" s="262">
        <v>34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26</v>
      </c>
      <c r="E656" s="262">
        <v>26</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303908.46999999997</v>
      </c>
      <c r="E675" s="242">
        <v>377150.74</v>
      </c>
      <c r="F675" s="52">
        <f t="shared" si="188"/>
        <v>124.10010816743609</v>
      </c>
    </row>
    <row r="676" spans="1:6" ht="24" x14ac:dyDescent="0.2">
      <c r="A676" s="53">
        <v>63613</v>
      </c>
      <c r="B676" s="232" t="s">
        <v>1348</v>
      </c>
      <c r="C676" s="50" t="s">
        <v>1349</v>
      </c>
      <c r="D676" s="242">
        <v>2218.66</v>
      </c>
      <c r="E676" s="242">
        <v>2180.6999999999998</v>
      </c>
      <c r="F676" s="52">
        <f t="shared" si="188"/>
        <v>98.28905735894638</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12120.08</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491.46</v>
      </c>
      <c r="E717" s="242">
        <v>912.73</v>
      </c>
      <c r="F717" s="52">
        <f t="shared" si="188"/>
        <v>185.71806454238393</v>
      </c>
    </row>
    <row r="718" spans="1:6" ht="12.75" customHeight="1" x14ac:dyDescent="0.2">
      <c r="A718" s="53">
        <v>32121</v>
      </c>
      <c r="B718" s="85" t="s">
        <v>1414</v>
      </c>
      <c r="C718" s="50" t="s">
        <v>1415</v>
      </c>
      <c r="D718" s="242">
        <v>31446.57</v>
      </c>
      <c r="E718" s="242">
        <v>30486.41</v>
      </c>
      <c r="F718" s="52">
        <f t="shared" si="188"/>
        <v>96.946694027361332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43.8</v>
      </c>
      <c r="E720" s="242">
        <v>1795.77</v>
      </c>
      <c r="F720" s="52">
        <f t="shared" si="188"/>
        <v>4099.9315068493152</v>
      </c>
    </row>
    <row r="721" spans="1:6" ht="12.75" customHeight="1" x14ac:dyDescent="0.2">
      <c r="A721" s="53" t="s">
        <v>1420</v>
      </c>
      <c r="B721" s="85" t="s">
        <v>1421</v>
      </c>
      <c r="C721" s="50" t="s">
        <v>1420</v>
      </c>
      <c r="D721" s="242">
        <v>156.34</v>
      </c>
      <c r="E721" s="242">
        <v>312.69</v>
      </c>
      <c r="F721" s="52">
        <f t="shared" si="188"/>
        <v>200.00639631572216</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1142.81</v>
      </c>
      <c r="E828" s="242">
        <v>1251.07</v>
      </c>
      <c r="F828" s="52">
        <f t="shared" si="190"/>
        <v>109.47314076705663</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7" zoomScale="150" zoomScaleNormal="15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58138.42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450190.01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369582.42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345872.06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22053.41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1251.07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405.88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80607.59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507859.45999999996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427251.87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345872.06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76343.75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1463.21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3572.85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80607.59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468.97000000003027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468.97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468.97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14363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2024-07-08T08:47:46Z</cp:lastPrinted>
  <dcterms:created xsi:type="dcterms:W3CDTF">2022-04-01T05:14:30Z</dcterms:created>
  <dcterms:modified xsi:type="dcterms:W3CDTF">2024-07-08T08:47:59Z</dcterms:modified>
</cp:coreProperties>
</file>